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-home\Downloads\"/>
    </mc:Choice>
  </mc:AlternateContent>
  <bookViews>
    <workbookView xWindow="0" yWindow="0" windowWidth="20490" windowHeight="7185" firstSheet="2" activeTab="6"/>
  </bookViews>
  <sheets>
    <sheet name="Данные для ввода на bus.gov.ru" sheetId="1" r:id="rId1"/>
    <sheet name="Критерий 1" sheetId="2" r:id="rId2"/>
    <sheet name="Критерий 2" sheetId="3" r:id="rId3"/>
    <sheet name="Критерий 3" sheetId="4" r:id="rId4"/>
    <sheet name="Критерий 4" sheetId="5" r:id="rId5"/>
    <sheet name="Критерий 5" sheetId="6" r:id="rId6"/>
    <sheet name="Средневзвешенная сумма" sheetId="7" r:id="rId7"/>
  </sheets>
  <definedNames>
    <definedName name="_xlnm._FilterDatabase" localSheetId="0" hidden="1">'Данные для ввода на bus.gov.ru'!$A$1:$BZ$3</definedName>
  </definedNames>
  <calcPr calcId="162913"/>
</workbook>
</file>

<file path=xl/calcChain.xml><?xml version="1.0" encoding="utf-8"?>
<calcChain xmlns="http://schemas.openxmlformats.org/spreadsheetml/2006/main">
  <c r="F2" i="7" l="1"/>
  <c r="E2" i="7"/>
  <c r="D2" i="7"/>
  <c r="C2" i="7"/>
  <c r="B2" i="7"/>
  <c r="G2" i="7" s="1"/>
  <c r="D4" i="6"/>
  <c r="C4" i="6"/>
  <c r="B4" i="6"/>
  <c r="E4" i="6" s="1"/>
  <c r="F4" i="7" s="1"/>
  <c r="A4" i="6"/>
  <c r="D3" i="6"/>
  <c r="C3" i="6"/>
  <c r="B3" i="6"/>
  <c r="E3" i="6" s="1"/>
  <c r="F3" i="7" s="1"/>
  <c r="A3" i="6"/>
  <c r="D4" i="5"/>
  <c r="C4" i="5"/>
  <c r="B4" i="5"/>
  <c r="E4" i="5" s="1"/>
  <c r="E4" i="7" s="1"/>
  <c r="A4" i="5"/>
  <c r="D3" i="5"/>
  <c r="C3" i="5"/>
  <c r="B3" i="5"/>
  <c r="A3" i="5"/>
  <c r="D4" i="4"/>
  <c r="C4" i="4"/>
  <c r="B4" i="4"/>
  <c r="E4" i="4" s="1"/>
  <c r="D4" i="7" s="1"/>
  <c r="A4" i="4"/>
  <c r="D3" i="4"/>
  <c r="C3" i="4"/>
  <c r="B3" i="4"/>
  <c r="A3" i="4"/>
  <c r="D4" i="3"/>
  <c r="C4" i="7" s="1"/>
  <c r="C4" i="3"/>
  <c r="B4" i="3"/>
  <c r="A4" i="3"/>
  <c r="C3" i="3"/>
  <c r="D3" i="3" s="1"/>
  <c r="C3" i="7" s="1"/>
  <c r="B3" i="3"/>
  <c r="A3" i="3"/>
  <c r="D4" i="2"/>
  <c r="C4" i="2"/>
  <c r="B4" i="2"/>
  <c r="E4" i="2" s="1"/>
  <c r="B4" i="7" s="1"/>
  <c r="G4" i="7" s="1"/>
  <c r="A4" i="2"/>
  <c r="A4" i="7" s="1"/>
  <c r="D3" i="2"/>
  <c r="C3" i="2"/>
  <c r="B3" i="2"/>
  <c r="A3" i="2"/>
  <c r="A3" i="7" s="1"/>
  <c r="E3" i="4" l="1"/>
  <c r="D3" i="7" s="1"/>
  <c r="E3" i="2"/>
  <c r="B3" i="7" s="1"/>
  <c r="E3" i="5"/>
  <c r="E3" i="7" s="1"/>
  <c r="G3" i="7" l="1"/>
</calcChain>
</file>

<file path=xl/sharedStrings.xml><?xml version="1.0" encoding="utf-8"?>
<sst xmlns="http://schemas.openxmlformats.org/spreadsheetml/2006/main" count="174" uniqueCount="84">
  <si>
    <t>ИНН</t>
  </si>
  <si>
    <t>МО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</si>
  <si>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</si>
  <si>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</si>
  <si>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</si>
  <si>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</si>
  <si>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</si>
  <si>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</si>
  <si>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</si>
  <si>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</si>
  <si>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</si>
  <si>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</si>
  <si>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2.1.1. Наличие комфортных условий для предоставления услуг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</si>
  <si>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</si>
  <si>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</si>
  <si>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3.2.1. Наличие в организации социальной сферы условий доступности, позволяющих инвалидам получать услуги наравне с другими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</si>
  <si>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</si>
  <si>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</si>
  <si>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</si>
  <si>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</si>
  <si>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</si>
  <si>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</si>
  <si>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</si>
  <si>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2283003557</t>
  </si>
  <si>
    <t>Угловский район</t>
  </si>
  <si>
    <t>ДОУ</t>
  </si>
  <si>
    <t>МБДОУ детский сад "Ладушки"</t>
  </si>
  <si>
    <t>66</t>
  </si>
  <si>
    <t>В наличии и функционируют более трёх дистанционных способов взаимодействия</t>
  </si>
  <si>
    <t/>
  </si>
  <si>
    <t>100</t>
  </si>
  <si>
    <t>54</t>
  </si>
  <si>
    <t>55</t>
  </si>
  <si>
    <t>49</t>
  </si>
  <si>
    <t>50</t>
  </si>
  <si>
    <t>Наличие пяти и более комфортных условий для предоставления услуг</t>
  </si>
  <si>
    <t>62</t>
  </si>
  <si>
    <t>Отсутствуют условия доступности для инвалидов</t>
  </si>
  <si>
    <t>0</t>
  </si>
  <si>
    <t>Количество условий доступности, позволяющих инвалидам получать услуги наравне с другими (от одного до четырех)</t>
  </si>
  <si>
    <t>60</t>
  </si>
  <si>
    <t>64</t>
  </si>
  <si>
    <t>63</t>
  </si>
  <si>
    <t>65</t>
  </si>
  <si>
    <t>2283003564</t>
  </si>
  <si>
    <t>МКДОУ детский сад "Ласточка"</t>
  </si>
  <si>
    <t>77</t>
  </si>
  <si>
    <t>68</t>
  </si>
  <si>
    <t>70</t>
  </si>
  <si>
    <t>56</t>
  </si>
  <si>
    <t>58</t>
  </si>
  <si>
    <t>73</t>
  </si>
  <si>
    <t>Количество условий доступности организации для инвалидов (от одного до четырех)</t>
  </si>
  <si>
    <t>40</t>
  </si>
  <si>
    <t>1</t>
  </si>
  <si>
    <t>2</t>
  </si>
  <si>
    <t>75</t>
  </si>
  <si>
    <t>72</t>
  </si>
  <si>
    <t>71</t>
  </si>
  <si>
    <t>76</t>
  </si>
  <si>
    <t>Организация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</si>
  <si>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</si>
  <si>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</si>
  <si>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</si>
  <si>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</si>
  <si>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</si>
  <si>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</si>
  <si>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</si>
  <si>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</si>
  <si>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</si>
  <si>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3.3. Доля получателей услуг, удовлетворенных доступностью услуг для инвалидов.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</si>
  <si>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</si>
  <si>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</si>
  <si>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</si>
  <si>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5.1. Доля получателей услуг, которые готовы рекомендовать организацию родственникам и знакомым.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</si>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</sst>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Calibri"/>
    </font>
    <font>
      <sz val="10"/>
      <color rgb="FF000000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5623"/>
    <outlinePr summaryBelow="0" summaryRight="0"/>
  </sheetPr>
  <dimension ref="A1:BZ176"/>
  <sheetViews>
    <sheetView workbookViewId="0">
      <pane ySplit="1" topLeftCell="A2" activePane="bottomLeft" state="frozen"/>
      <selection pane="bottomLeft" activeCell="A2" sqref="A2:XFD2"/>
    </sheetView>
  </sheetViews>
  <sheetFormatPr defaultColWidth="14.42578125" defaultRowHeight="15" customHeight="1" x14ac:dyDescent="0.2"/>
  <cols>
    <col min="1" max="2" width="14.42578125" customWidth="1"/>
    <col min="3" max="3" width="8.7109375" customWidth="1"/>
    <col min="4" max="4" width="37.140625" customWidth="1"/>
    <col min="5" max="7" width="14.42578125" customWidth="1"/>
    <col min="8" max="8" width="78.7109375" customWidth="1"/>
    <col min="9" max="10" width="7.28515625" customWidth="1"/>
    <col min="11" max="11" width="78.7109375" customWidth="1"/>
    <col min="12" max="13" width="7.28515625" customWidth="1"/>
    <col min="14" max="14" width="18" customWidth="1"/>
    <col min="15" max="15" width="67.28515625" customWidth="1"/>
    <col min="16" max="17" width="6.5703125" customWidth="1"/>
    <col min="18" max="18" width="78.7109375" customWidth="1"/>
    <col min="19" max="20" width="7.28515625" customWidth="1"/>
    <col min="21" max="21" width="78.7109375" customWidth="1"/>
    <col min="22" max="23" width="7.28515625" customWidth="1"/>
    <col min="24" max="24" width="18" customWidth="1"/>
    <col min="25" max="25" width="67.28515625" customWidth="1"/>
    <col min="26" max="27" width="6.5703125" customWidth="1"/>
    <col min="28" max="28" width="78.7109375" customWidth="1"/>
    <col min="29" max="30" width="7.28515625" customWidth="1"/>
    <col min="31" max="31" width="18" customWidth="1"/>
    <col min="32" max="32" width="67.28515625" customWidth="1"/>
    <col min="33" max="34" width="6.5703125" customWidth="1"/>
    <col min="35" max="35" width="18" customWidth="1"/>
    <col min="36" max="36" width="96" customWidth="1"/>
    <col min="37" max="38" width="6.5703125" customWidth="1"/>
    <col min="39" max="39" width="78.7109375" customWidth="1"/>
    <col min="40" max="41" width="7.28515625" customWidth="1"/>
    <col min="42" max="42" width="78.7109375" customWidth="1"/>
    <col min="43" max="44" width="7.28515625" customWidth="1"/>
    <col min="45" max="45" width="78.7109375" customWidth="1"/>
    <col min="46" max="47" width="7.28515625" customWidth="1"/>
    <col min="48" max="48" width="78.7109375" customWidth="1"/>
    <col min="49" max="50" width="7.28515625" customWidth="1"/>
    <col min="51" max="51" width="78.7109375" customWidth="1"/>
    <col min="52" max="53" width="7.28515625" customWidth="1"/>
    <col min="54" max="54" width="78.7109375" customWidth="1"/>
    <col min="55" max="56" width="7.28515625" customWidth="1"/>
    <col min="57" max="57" width="78.7109375" customWidth="1"/>
    <col min="58" max="59" width="7.28515625" customWidth="1"/>
    <col min="60" max="78" width="14.42578125" customWidth="1"/>
  </cols>
  <sheetData>
    <row r="1" spans="1:78" ht="12.75" customHeight="1" x14ac:dyDescent="0.2">
      <c r="A1" s="1" t="s">
        <v>0</v>
      </c>
      <c r="B1" s="1" t="s">
        <v>1</v>
      </c>
      <c r="C1" s="1"/>
      <c r="D1" s="1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31" t="s">
        <v>7</v>
      </c>
      <c r="J1" s="32"/>
      <c r="K1" s="4" t="s">
        <v>8</v>
      </c>
      <c r="L1" s="31" t="s">
        <v>7</v>
      </c>
      <c r="M1" s="32"/>
      <c r="N1" s="33" t="s">
        <v>9</v>
      </c>
      <c r="O1" s="32"/>
      <c r="P1" s="34" t="s">
        <v>7</v>
      </c>
      <c r="Q1" s="32"/>
      <c r="R1" s="3" t="s">
        <v>10</v>
      </c>
      <c r="S1" s="31" t="s">
        <v>7</v>
      </c>
      <c r="T1" s="32"/>
      <c r="U1" s="3" t="s">
        <v>11</v>
      </c>
      <c r="V1" s="31" t="s">
        <v>7</v>
      </c>
      <c r="W1" s="32"/>
      <c r="X1" s="31" t="s">
        <v>12</v>
      </c>
      <c r="Y1" s="32"/>
      <c r="Z1" s="34" t="s">
        <v>7</v>
      </c>
      <c r="AA1" s="32"/>
      <c r="AB1" s="3" t="s">
        <v>13</v>
      </c>
      <c r="AC1" s="31" t="s">
        <v>7</v>
      </c>
      <c r="AD1" s="32"/>
      <c r="AE1" s="31" t="s">
        <v>14</v>
      </c>
      <c r="AF1" s="32"/>
      <c r="AG1" s="34" t="s">
        <v>7</v>
      </c>
      <c r="AH1" s="32"/>
      <c r="AI1" s="33" t="s">
        <v>15</v>
      </c>
      <c r="AJ1" s="32"/>
      <c r="AK1" s="34" t="s">
        <v>7</v>
      </c>
      <c r="AL1" s="32"/>
      <c r="AM1" s="3" t="s">
        <v>16</v>
      </c>
      <c r="AN1" s="31" t="s">
        <v>7</v>
      </c>
      <c r="AO1" s="32"/>
      <c r="AP1" s="3" t="s">
        <v>17</v>
      </c>
      <c r="AQ1" s="34" t="s">
        <v>7</v>
      </c>
      <c r="AR1" s="32"/>
      <c r="AS1" s="4" t="s">
        <v>18</v>
      </c>
      <c r="AT1" s="34" t="s">
        <v>7</v>
      </c>
      <c r="AU1" s="32"/>
      <c r="AV1" s="3" t="s">
        <v>19</v>
      </c>
      <c r="AW1" s="34" t="s">
        <v>7</v>
      </c>
      <c r="AX1" s="32"/>
      <c r="AY1" s="3" t="s">
        <v>20</v>
      </c>
      <c r="AZ1" s="34" t="s">
        <v>7</v>
      </c>
      <c r="BA1" s="32"/>
      <c r="BB1" s="3" t="s">
        <v>21</v>
      </c>
      <c r="BC1" s="34" t="s">
        <v>7</v>
      </c>
      <c r="BD1" s="32"/>
      <c r="BE1" s="3" t="s">
        <v>22</v>
      </c>
      <c r="BF1" s="34" t="s">
        <v>7</v>
      </c>
      <c r="BG1" s="32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</row>
    <row r="2" spans="1:78" ht="12.75" hidden="1" customHeight="1" x14ac:dyDescent="0.2">
      <c r="A2" s="3" t="s">
        <v>23</v>
      </c>
      <c r="B2" s="3" t="s">
        <v>24</v>
      </c>
      <c r="C2" s="6" t="s">
        <v>25</v>
      </c>
      <c r="D2" s="3" t="s">
        <v>26</v>
      </c>
      <c r="E2" s="7">
        <v>163</v>
      </c>
      <c r="F2" s="7" t="s">
        <v>27</v>
      </c>
      <c r="G2" s="8">
        <v>0.40490797546012269</v>
      </c>
      <c r="H2" s="3" t="s">
        <v>26</v>
      </c>
      <c r="I2" s="7">
        <v>15</v>
      </c>
      <c r="J2" s="2">
        <v>15</v>
      </c>
      <c r="K2" s="3" t="s">
        <v>26</v>
      </c>
      <c r="L2" s="9">
        <v>53</v>
      </c>
      <c r="M2" s="10">
        <v>53</v>
      </c>
      <c r="N2" s="3" t="s">
        <v>26</v>
      </c>
      <c r="O2" s="3" t="s">
        <v>28</v>
      </c>
      <c r="P2" s="2" t="s">
        <v>29</v>
      </c>
      <c r="Q2" s="2" t="s">
        <v>30</v>
      </c>
      <c r="R2" s="3" t="s">
        <v>26</v>
      </c>
      <c r="S2" s="2" t="s">
        <v>31</v>
      </c>
      <c r="T2" s="2" t="s">
        <v>32</v>
      </c>
      <c r="U2" s="3" t="s">
        <v>26</v>
      </c>
      <c r="V2" s="2" t="s">
        <v>33</v>
      </c>
      <c r="W2" s="2" t="s">
        <v>34</v>
      </c>
      <c r="X2" s="3" t="s">
        <v>26</v>
      </c>
      <c r="Y2" s="3" t="s">
        <v>35</v>
      </c>
      <c r="Z2" s="2"/>
      <c r="AA2" s="2" t="s">
        <v>30</v>
      </c>
      <c r="AB2" s="3" t="s">
        <v>26</v>
      </c>
      <c r="AC2" s="2" t="s">
        <v>36</v>
      </c>
      <c r="AD2" s="2" t="s">
        <v>27</v>
      </c>
      <c r="AE2" s="3" t="s">
        <v>26</v>
      </c>
      <c r="AF2" s="3" t="s">
        <v>37</v>
      </c>
      <c r="AG2" s="2" t="s">
        <v>29</v>
      </c>
      <c r="AH2" s="2" t="s">
        <v>38</v>
      </c>
      <c r="AI2" s="3" t="s">
        <v>26</v>
      </c>
      <c r="AJ2" s="3" t="s">
        <v>39</v>
      </c>
      <c r="AK2" s="2">
        <v>3</v>
      </c>
      <c r="AL2" s="2" t="s">
        <v>40</v>
      </c>
      <c r="AM2" s="3" t="s">
        <v>26</v>
      </c>
      <c r="AN2" s="2">
        <v>1</v>
      </c>
      <c r="AO2" s="2">
        <v>1</v>
      </c>
      <c r="AP2" s="3" t="s">
        <v>26</v>
      </c>
      <c r="AQ2" s="2" t="s">
        <v>41</v>
      </c>
      <c r="AR2" s="2" t="s">
        <v>27</v>
      </c>
      <c r="AS2" s="3" t="s">
        <v>26</v>
      </c>
      <c r="AT2" s="2" t="s">
        <v>41</v>
      </c>
      <c r="AU2" s="2" t="s">
        <v>27</v>
      </c>
      <c r="AV2" s="3" t="s">
        <v>26</v>
      </c>
      <c r="AW2" s="2" t="s">
        <v>33</v>
      </c>
      <c r="AX2" s="2" t="s">
        <v>34</v>
      </c>
      <c r="AY2" s="3" t="s">
        <v>26</v>
      </c>
      <c r="AZ2" s="2" t="s">
        <v>42</v>
      </c>
      <c r="BA2" s="2" t="s">
        <v>27</v>
      </c>
      <c r="BB2" s="3" t="s">
        <v>26</v>
      </c>
      <c r="BC2" s="2" t="s">
        <v>36</v>
      </c>
      <c r="BD2" s="2" t="s">
        <v>27</v>
      </c>
      <c r="BE2" s="3" t="s">
        <v>26</v>
      </c>
      <c r="BF2" s="2" t="s">
        <v>43</v>
      </c>
      <c r="BG2" s="2" t="s">
        <v>27</v>
      </c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</row>
    <row r="3" spans="1:78" ht="12.75" customHeight="1" x14ac:dyDescent="0.2">
      <c r="A3" s="3" t="s">
        <v>44</v>
      </c>
      <c r="B3" s="3" t="s">
        <v>24</v>
      </c>
      <c r="C3" s="6" t="s">
        <v>25</v>
      </c>
      <c r="D3" s="3" t="s">
        <v>45</v>
      </c>
      <c r="E3" s="7">
        <v>186</v>
      </c>
      <c r="F3" s="7" t="s">
        <v>46</v>
      </c>
      <c r="G3" s="8">
        <v>0.41397849462365593</v>
      </c>
      <c r="H3" s="3" t="s">
        <v>45</v>
      </c>
      <c r="I3" s="7">
        <v>15</v>
      </c>
      <c r="J3" s="2">
        <v>15</v>
      </c>
      <c r="K3" s="3" t="s">
        <v>45</v>
      </c>
      <c r="L3" s="7">
        <v>52</v>
      </c>
      <c r="M3" s="10">
        <v>53</v>
      </c>
      <c r="N3" s="3" t="s">
        <v>45</v>
      </c>
      <c r="O3" s="3" t="s">
        <v>28</v>
      </c>
      <c r="P3" s="2" t="s">
        <v>29</v>
      </c>
      <c r="Q3" s="2" t="s">
        <v>30</v>
      </c>
      <c r="R3" s="3" t="s">
        <v>45</v>
      </c>
      <c r="S3" s="2" t="s">
        <v>47</v>
      </c>
      <c r="T3" s="2" t="s">
        <v>48</v>
      </c>
      <c r="U3" s="3" t="s">
        <v>45</v>
      </c>
      <c r="V3" s="2" t="s">
        <v>49</v>
      </c>
      <c r="W3" s="2" t="s">
        <v>50</v>
      </c>
      <c r="X3" s="3" t="s">
        <v>45</v>
      </c>
      <c r="Y3" s="3" t="s">
        <v>35</v>
      </c>
      <c r="Z3" s="2"/>
      <c r="AA3" s="2" t="s">
        <v>30</v>
      </c>
      <c r="AB3" s="3" t="s">
        <v>45</v>
      </c>
      <c r="AC3" s="2" t="s">
        <v>51</v>
      </c>
      <c r="AD3" s="2" t="s">
        <v>46</v>
      </c>
      <c r="AE3" s="3" t="s">
        <v>45</v>
      </c>
      <c r="AF3" s="3" t="s">
        <v>52</v>
      </c>
      <c r="AG3" s="2">
        <v>3</v>
      </c>
      <c r="AH3" s="2" t="s">
        <v>40</v>
      </c>
      <c r="AI3" s="3" t="s">
        <v>45</v>
      </c>
      <c r="AJ3" s="3" t="s">
        <v>39</v>
      </c>
      <c r="AK3" s="2">
        <v>2</v>
      </c>
      <c r="AL3" s="2" t="s">
        <v>53</v>
      </c>
      <c r="AM3" s="3" t="s">
        <v>45</v>
      </c>
      <c r="AN3" s="2" t="s">
        <v>54</v>
      </c>
      <c r="AO3" s="2" t="s">
        <v>55</v>
      </c>
      <c r="AP3" s="3" t="s">
        <v>45</v>
      </c>
      <c r="AQ3" s="2" t="s">
        <v>56</v>
      </c>
      <c r="AR3" s="2" t="s">
        <v>46</v>
      </c>
      <c r="AS3" s="3" t="s">
        <v>45</v>
      </c>
      <c r="AT3" s="2" t="s">
        <v>46</v>
      </c>
      <c r="AU3" s="2" t="s">
        <v>46</v>
      </c>
      <c r="AV3" s="3" t="s">
        <v>45</v>
      </c>
      <c r="AW3" s="2" t="s">
        <v>32</v>
      </c>
      <c r="AX3" s="2" t="s">
        <v>49</v>
      </c>
      <c r="AY3" s="3" t="s">
        <v>45</v>
      </c>
      <c r="AZ3" s="2" t="s">
        <v>57</v>
      </c>
      <c r="BA3" s="2" t="s">
        <v>46</v>
      </c>
      <c r="BB3" s="3" t="s">
        <v>45</v>
      </c>
      <c r="BC3" s="2" t="s">
        <v>58</v>
      </c>
      <c r="BD3" s="2" t="s">
        <v>46</v>
      </c>
      <c r="BE3" s="3" t="s">
        <v>45</v>
      </c>
      <c r="BF3" s="2" t="s">
        <v>59</v>
      </c>
      <c r="BG3" s="2" t="s">
        <v>46</v>
      </c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</row>
    <row r="4" spans="1:78" ht="12.75" customHeight="1" x14ac:dyDescent="0.2">
      <c r="A4" s="11"/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</row>
    <row r="5" spans="1:78" ht="12.75" customHeight="1" x14ac:dyDescent="0.2">
      <c r="A5" s="11"/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  <row r="6" spans="1:78" ht="12.75" customHeight="1" x14ac:dyDescent="0.2">
      <c r="A6" s="11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</row>
    <row r="7" spans="1:78" ht="12.75" customHeight="1" x14ac:dyDescent="0.2">
      <c r="A7" s="11"/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</row>
    <row r="8" spans="1:78" ht="12.75" customHeight="1" x14ac:dyDescent="0.2">
      <c r="A8" s="11"/>
      <c r="B8" s="1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spans="1:78" ht="12.75" customHeight="1" x14ac:dyDescent="0.2">
      <c r="A9" s="11"/>
      <c r="B9" s="1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</row>
    <row r="10" spans="1:78" ht="12.75" customHeight="1" x14ac:dyDescent="0.2">
      <c r="A10" s="11"/>
      <c r="B10" s="1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</row>
    <row r="11" spans="1:78" ht="12.75" customHeight="1" x14ac:dyDescent="0.2">
      <c r="A11" s="11"/>
      <c r="B11" s="1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</row>
    <row r="12" spans="1:78" ht="12.75" customHeight="1" x14ac:dyDescent="0.2">
      <c r="A12" s="11"/>
      <c r="B12" s="1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</row>
    <row r="13" spans="1:78" ht="12.75" customHeight="1" x14ac:dyDescent="0.2">
      <c r="A13" s="11"/>
      <c r="B13" s="1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spans="1:78" ht="12.75" customHeight="1" x14ac:dyDescent="0.2">
      <c r="A14" s="11"/>
      <c r="B14" s="1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</row>
    <row r="15" spans="1:78" ht="12.75" customHeight="1" x14ac:dyDescent="0.2">
      <c r="A15" s="11"/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</row>
    <row r="16" spans="1:78" ht="12.75" customHeight="1" x14ac:dyDescent="0.2">
      <c r="A16" s="11"/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spans="1:78" ht="12.75" customHeight="1" x14ac:dyDescent="0.2">
      <c r="A17" s="11"/>
      <c r="B17" s="1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spans="1:78" ht="12.75" customHeight="1" x14ac:dyDescent="0.2">
      <c r="A18" s="11"/>
      <c r="B18" s="1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</row>
    <row r="19" spans="1:78" ht="12.75" customHeight="1" x14ac:dyDescent="0.2">
      <c r="A19" s="11"/>
      <c r="B19" s="1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</row>
    <row r="20" spans="1:78" ht="12.75" customHeight="1" x14ac:dyDescent="0.2">
      <c r="A20" s="11"/>
      <c r="B20" s="1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spans="1:78" ht="12.75" customHeight="1" x14ac:dyDescent="0.2">
      <c r="A21" s="11"/>
      <c r="B21" s="1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spans="1:78" ht="12.75" customHeight="1" x14ac:dyDescent="0.2">
      <c r="A22" s="11"/>
      <c r="B22" s="1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spans="1:78" ht="12.75" customHeight="1" x14ac:dyDescent="0.2">
      <c r="A23" s="11"/>
      <c r="B23" s="1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spans="1:78" ht="12.75" customHeight="1" x14ac:dyDescent="0.2">
      <c r="A24" s="11"/>
      <c r="B24" s="1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spans="1:78" ht="12.75" customHeight="1" x14ac:dyDescent="0.2">
      <c r="A25" s="11"/>
      <c r="B25" s="1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ht="12.75" customHeight="1" x14ac:dyDescent="0.2">
      <c r="A26" s="11"/>
      <c r="B26" s="1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ht="12.75" customHeight="1" x14ac:dyDescent="0.2">
      <c r="A27" s="11"/>
      <c r="B27" s="1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ht="12.75" customHeight="1" x14ac:dyDescent="0.2">
      <c r="A28" s="11"/>
      <c r="B28" s="1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ht="12.75" customHeight="1" x14ac:dyDescent="0.2">
      <c r="A29" s="11"/>
      <c r="B29" s="1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spans="1:78" ht="12.75" customHeight="1" x14ac:dyDescent="0.2">
      <c r="A30" s="11"/>
      <c r="B30" s="1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spans="1:78" ht="12.75" customHeight="1" x14ac:dyDescent="0.2">
      <c r="A31" s="11"/>
      <c r="B31" s="1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spans="1:78" ht="12.75" customHeight="1" x14ac:dyDescent="0.2">
      <c r="A32" s="11"/>
      <c r="B32" s="1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spans="1:78" ht="12.75" customHeight="1" x14ac:dyDescent="0.2">
      <c r="A33" s="11"/>
      <c r="B33" s="1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spans="1:78" ht="12.75" customHeight="1" x14ac:dyDescent="0.2">
      <c r="A34" s="11"/>
      <c r="B34" s="1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spans="1:78" ht="12.75" customHeight="1" x14ac:dyDescent="0.2">
      <c r="A35" s="11"/>
      <c r="B35" s="1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spans="1:78" ht="12.75" customHeight="1" x14ac:dyDescent="0.2">
      <c r="A36" s="11"/>
      <c r="B36" s="1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spans="1:78" ht="12.75" customHeight="1" x14ac:dyDescent="0.2">
      <c r="A37" s="11"/>
      <c r="B37" s="1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1:78" ht="12.75" customHeight="1" x14ac:dyDescent="0.2">
      <c r="A38" s="11"/>
      <c r="B38" s="1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ht="12.75" customHeight="1" x14ac:dyDescent="0.2">
      <c r="A39" s="11"/>
      <c r="B39" s="1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1:78" ht="12.75" customHeight="1" x14ac:dyDescent="0.2">
      <c r="A40" s="11"/>
      <c r="B40" s="1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1:78" ht="12.75" customHeight="1" x14ac:dyDescent="0.2">
      <c r="A41" s="11"/>
      <c r="B41" s="1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ht="12.75" customHeight="1" x14ac:dyDescent="0.2">
      <c r="A42" s="11"/>
      <c r="B42" s="1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ht="12.75" customHeight="1" x14ac:dyDescent="0.2">
      <c r="A43" s="11"/>
      <c r="B43" s="1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ht="12.75" customHeight="1" x14ac:dyDescent="0.2">
      <c r="A44" s="11"/>
      <c r="B44" s="1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1:78" ht="12.75" customHeight="1" x14ac:dyDescent="0.2">
      <c r="A45" s="11"/>
      <c r="B45" s="1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1:78" ht="12.75" customHeight="1" x14ac:dyDescent="0.2">
      <c r="A46" s="11"/>
      <c r="B46" s="1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ht="12.75" customHeight="1" x14ac:dyDescent="0.2">
      <c r="A47" s="11"/>
      <c r="B47" s="1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ht="12.75" customHeight="1" x14ac:dyDescent="0.2">
      <c r="A48" s="11"/>
      <c r="B48" s="1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spans="1:78" ht="12.75" customHeight="1" x14ac:dyDescent="0.2">
      <c r="A49" s="11"/>
      <c r="B49" s="1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spans="1:78" ht="12.75" customHeight="1" x14ac:dyDescent="0.2">
      <c r="A50" s="11"/>
      <c r="B50" s="1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spans="1:78" ht="12.75" customHeight="1" x14ac:dyDescent="0.2">
      <c r="A51" s="11"/>
      <c r="B51" s="1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spans="1:78" ht="12.75" customHeight="1" x14ac:dyDescent="0.2">
      <c r="A52" s="11"/>
      <c r="B52" s="1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</row>
    <row r="53" spans="1:78" ht="12.75" customHeight="1" x14ac:dyDescent="0.2">
      <c r="A53" s="11"/>
      <c r="B53" s="1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</row>
    <row r="54" spans="1:78" ht="12.75" customHeight="1" x14ac:dyDescent="0.2">
      <c r="A54" s="11"/>
      <c r="B54" s="1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</row>
    <row r="55" spans="1:78" ht="12.75" customHeight="1" x14ac:dyDescent="0.2">
      <c r="A55" s="11"/>
      <c r="B55" s="1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</row>
    <row r="56" spans="1:78" ht="12.75" customHeight="1" x14ac:dyDescent="0.2">
      <c r="A56" s="11"/>
      <c r="B56" s="1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</row>
    <row r="57" spans="1:78" ht="12.75" customHeight="1" x14ac:dyDescent="0.2">
      <c r="A57" s="11"/>
      <c r="B57" s="1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</row>
    <row r="58" spans="1:78" ht="12.75" customHeight="1" x14ac:dyDescent="0.2">
      <c r="A58" s="11"/>
      <c r="B58" s="1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</row>
    <row r="59" spans="1:78" ht="12.75" customHeight="1" x14ac:dyDescent="0.2">
      <c r="A59" s="11"/>
      <c r="B59" s="1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</row>
    <row r="60" spans="1:78" ht="12.75" customHeight="1" x14ac:dyDescent="0.2">
      <c r="A60" s="11"/>
      <c r="B60" s="11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</row>
    <row r="61" spans="1:78" ht="12.75" customHeight="1" x14ac:dyDescent="0.2">
      <c r="A61" s="11"/>
      <c r="B61" s="1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</row>
    <row r="62" spans="1:78" ht="12.75" customHeight="1" x14ac:dyDescent="0.2">
      <c r="A62" s="11"/>
      <c r="B62" s="1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</row>
    <row r="63" spans="1:78" ht="12.75" customHeight="1" x14ac:dyDescent="0.2">
      <c r="A63" s="11"/>
      <c r="B63" s="1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</row>
    <row r="64" spans="1:78" ht="12.75" customHeight="1" x14ac:dyDescent="0.2">
      <c r="A64" s="11"/>
      <c r="B64" s="1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</row>
    <row r="65" spans="1:78" ht="12.75" customHeight="1" x14ac:dyDescent="0.2">
      <c r="A65" s="11"/>
      <c r="B65" s="1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</row>
    <row r="66" spans="1:78" ht="12.75" customHeight="1" x14ac:dyDescent="0.2">
      <c r="A66" s="11"/>
      <c r="B66" s="1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</row>
    <row r="67" spans="1:78" ht="12.75" customHeight="1" x14ac:dyDescent="0.2">
      <c r="A67" s="11"/>
      <c r="B67" s="1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</row>
    <row r="68" spans="1:78" ht="12.75" customHeight="1" x14ac:dyDescent="0.2">
      <c r="A68" s="11"/>
      <c r="B68" s="1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</row>
    <row r="69" spans="1:78" ht="12.75" customHeight="1" x14ac:dyDescent="0.2">
      <c r="A69" s="11"/>
      <c r="B69" s="1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</row>
    <row r="70" spans="1:78" ht="12.75" customHeight="1" x14ac:dyDescent="0.2">
      <c r="A70" s="11"/>
      <c r="B70" s="1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</row>
    <row r="71" spans="1:78" ht="12.75" customHeight="1" x14ac:dyDescent="0.2">
      <c r="A71" s="11"/>
      <c r="B71" s="1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</row>
    <row r="72" spans="1:78" ht="12.75" customHeight="1" x14ac:dyDescent="0.2">
      <c r="A72" s="11"/>
      <c r="B72" s="1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</row>
    <row r="73" spans="1:78" ht="12.75" customHeight="1" x14ac:dyDescent="0.2">
      <c r="A73" s="11"/>
      <c r="B73" s="1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</row>
    <row r="74" spans="1:78" ht="12.75" customHeight="1" x14ac:dyDescent="0.2">
      <c r="A74" s="11"/>
      <c r="B74" s="1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</row>
    <row r="75" spans="1:78" ht="12.75" customHeight="1" x14ac:dyDescent="0.2">
      <c r="A75" s="11"/>
      <c r="B75" s="1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</row>
    <row r="76" spans="1:78" ht="12.75" customHeight="1" x14ac:dyDescent="0.2">
      <c r="A76" s="11"/>
      <c r="B76" s="1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</row>
    <row r="77" spans="1:78" ht="12.75" customHeight="1" x14ac:dyDescent="0.2">
      <c r="A77" s="11"/>
      <c r="B77" s="1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</row>
    <row r="78" spans="1:78" ht="12.75" customHeight="1" x14ac:dyDescent="0.2">
      <c r="A78" s="11"/>
      <c r="B78" s="1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</row>
    <row r="79" spans="1:78" ht="12.75" customHeight="1" x14ac:dyDescent="0.2">
      <c r="A79" s="11"/>
      <c r="B79" s="1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</row>
    <row r="80" spans="1:78" ht="12.75" customHeight="1" x14ac:dyDescent="0.2">
      <c r="A80" s="11"/>
      <c r="B80" s="1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</row>
    <row r="81" spans="1:78" ht="12.75" customHeight="1" x14ac:dyDescent="0.2">
      <c r="A81" s="11"/>
      <c r="B81" s="1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</row>
    <row r="82" spans="1:78" ht="12.75" customHeight="1" x14ac:dyDescent="0.2">
      <c r="A82" s="11"/>
      <c r="B82" s="1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</row>
    <row r="83" spans="1:78" ht="12.75" customHeight="1" x14ac:dyDescent="0.2">
      <c r="A83" s="11"/>
      <c r="B83" s="1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</row>
    <row r="84" spans="1:78" ht="12.75" customHeight="1" x14ac:dyDescent="0.2">
      <c r="A84" s="11"/>
      <c r="B84" s="1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</row>
    <row r="85" spans="1:78" ht="12.75" customHeight="1" x14ac:dyDescent="0.2">
      <c r="A85" s="11"/>
      <c r="B85" s="1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</row>
    <row r="86" spans="1:78" ht="12.75" customHeight="1" x14ac:dyDescent="0.2">
      <c r="A86" s="11"/>
      <c r="B86" s="1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</row>
    <row r="87" spans="1:78" ht="12.75" customHeight="1" x14ac:dyDescent="0.2">
      <c r="A87" s="11"/>
      <c r="B87" s="1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</row>
    <row r="88" spans="1:78" ht="12.75" customHeight="1" x14ac:dyDescent="0.2">
      <c r="A88" s="11"/>
      <c r="B88" s="1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</row>
    <row r="89" spans="1:78" ht="12.75" customHeight="1" x14ac:dyDescent="0.2">
      <c r="A89" s="11"/>
      <c r="B89" s="1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</row>
    <row r="90" spans="1:78" ht="12.75" customHeight="1" x14ac:dyDescent="0.2">
      <c r="A90" s="11"/>
      <c r="B90" s="1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</row>
    <row r="91" spans="1:78" ht="12.75" customHeight="1" x14ac:dyDescent="0.2">
      <c r="A91" s="11"/>
      <c r="B91" s="1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</row>
    <row r="92" spans="1:78" ht="12.75" customHeight="1" x14ac:dyDescent="0.2">
      <c r="A92" s="11"/>
      <c r="B92" s="1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</row>
    <row r="93" spans="1:78" ht="12.75" customHeight="1" x14ac:dyDescent="0.2">
      <c r="A93" s="11"/>
      <c r="B93" s="1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</row>
    <row r="94" spans="1:78" ht="12.75" customHeight="1" x14ac:dyDescent="0.2">
      <c r="A94" s="11"/>
      <c r="B94" s="1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</row>
    <row r="95" spans="1:78" ht="12.75" customHeight="1" x14ac:dyDescent="0.2">
      <c r="A95" s="11"/>
      <c r="B95" s="1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</row>
    <row r="96" spans="1:78" ht="12.75" customHeight="1" x14ac:dyDescent="0.2">
      <c r="A96" s="11"/>
      <c r="B96" s="1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</row>
    <row r="97" spans="1:78" ht="12.75" customHeight="1" x14ac:dyDescent="0.2">
      <c r="A97" s="11"/>
      <c r="B97" s="1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</row>
    <row r="98" spans="1:78" ht="12.75" customHeight="1" x14ac:dyDescent="0.2">
      <c r="A98" s="11"/>
      <c r="B98" s="1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</row>
    <row r="99" spans="1:78" ht="12.75" customHeight="1" x14ac:dyDescent="0.2">
      <c r="A99" s="11"/>
      <c r="B99" s="1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</row>
    <row r="100" spans="1:78" ht="12.75" customHeight="1" x14ac:dyDescent="0.2">
      <c r="A100" s="11"/>
      <c r="B100" s="1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</row>
    <row r="101" spans="1:78" ht="12.75" customHeight="1" x14ac:dyDescent="0.2">
      <c r="A101" s="11"/>
      <c r="B101" s="1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</row>
    <row r="102" spans="1:78" ht="12.75" customHeight="1" x14ac:dyDescent="0.2">
      <c r="A102" s="11"/>
      <c r="B102" s="1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</row>
    <row r="103" spans="1:78" ht="12.75" customHeight="1" x14ac:dyDescent="0.2">
      <c r="A103" s="11"/>
      <c r="B103" s="1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</row>
    <row r="104" spans="1:78" ht="12.75" customHeight="1" x14ac:dyDescent="0.2">
      <c r="A104" s="11"/>
      <c r="B104" s="11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</row>
    <row r="105" spans="1:78" ht="12.75" customHeight="1" x14ac:dyDescent="0.2">
      <c r="A105" s="11"/>
      <c r="B105" s="11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</row>
    <row r="106" spans="1:78" ht="12.75" customHeight="1" x14ac:dyDescent="0.2">
      <c r="A106" s="11"/>
      <c r="B106" s="1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</row>
    <row r="107" spans="1:78" ht="12.75" customHeight="1" x14ac:dyDescent="0.2">
      <c r="A107" s="11"/>
      <c r="B107" s="1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</row>
    <row r="108" spans="1:78" ht="12.75" customHeight="1" x14ac:dyDescent="0.2">
      <c r="A108" s="11"/>
      <c r="B108" s="1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</row>
    <row r="109" spans="1:78" ht="12.75" customHeight="1" x14ac:dyDescent="0.2">
      <c r="A109" s="11"/>
      <c r="B109" s="1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</row>
    <row r="110" spans="1:78" ht="12.75" customHeight="1" x14ac:dyDescent="0.2">
      <c r="A110" s="11"/>
      <c r="B110" s="1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</row>
    <row r="111" spans="1:78" ht="12.75" customHeight="1" x14ac:dyDescent="0.2">
      <c r="A111" s="11"/>
      <c r="B111" s="1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</row>
    <row r="112" spans="1:78" ht="12.75" customHeight="1" x14ac:dyDescent="0.2">
      <c r="A112" s="11"/>
      <c r="B112" s="1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</row>
    <row r="113" spans="1:78" ht="12.75" customHeight="1" x14ac:dyDescent="0.2">
      <c r="A113" s="11"/>
      <c r="B113" s="1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</row>
    <row r="114" spans="1:78" ht="12.75" customHeight="1" x14ac:dyDescent="0.2">
      <c r="A114" s="11"/>
      <c r="B114" s="1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</row>
    <row r="115" spans="1:78" ht="12.75" customHeight="1" x14ac:dyDescent="0.2">
      <c r="A115" s="11"/>
      <c r="B115" s="1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</row>
    <row r="116" spans="1:78" ht="12.75" customHeight="1" x14ac:dyDescent="0.2">
      <c r="A116" s="11"/>
      <c r="B116" s="1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</row>
    <row r="117" spans="1:78" ht="12.75" customHeight="1" x14ac:dyDescent="0.2">
      <c r="A117" s="11"/>
      <c r="B117" s="1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</row>
    <row r="118" spans="1:78" ht="12.75" customHeight="1" x14ac:dyDescent="0.2">
      <c r="A118" s="11"/>
      <c r="B118" s="1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</row>
    <row r="119" spans="1:78" ht="12.75" customHeight="1" x14ac:dyDescent="0.2">
      <c r="A119" s="11"/>
      <c r="B119" s="1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</row>
    <row r="120" spans="1:78" ht="12.75" customHeight="1" x14ac:dyDescent="0.2">
      <c r="A120" s="11"/>
      <c r="B120" s="1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</row>
    <row r="121" spans="1:78" ht="12.75" customHeight="1" x14ac:dyDescent="0.2">
      <c r="A121" s="11"/>
      <c r="B121" s="1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</row>
    <row r="122" spans="1:78" ht="12.75" customHeight="1" x14ac:dyDescent="0.2">
      <c r="A122" s="11"/>
      <c r="B122" s="1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</row>
    <row r="123" spans="1:78" ht="12.75" customHeight="1" x14ac:dyDescent="0.2">
      <c r="A123" s="11"/>
      <c r="B123" s="1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</row>
    <row r="124" spans="1:78" ht="12.75" customHeight="1" x14ac:dyDescent="0.2">
      <c r="A124" s="11"/>
      <c r="B124" s="1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</row>
    <row r="125" spans="1:78" ht="12.75" customHeight="1" x14ac:dyDescent="0.2">
      <c r="A125" s="11"/>
      <c r="B125" s="1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</row>
    <row r="126" spans="1:78" ht="12.75" customHeight="1" x14ac:dyDescent="0.2">
      <c r="A126" s="11"/>
      <c r="B126" s="1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</row>
    <row r="127" spans="1:78" ht="12.75" customHeight="1" x14ac:dyDescent="0.2">
      <c r="A127" s="11"/>
      <c r="B127" s="1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</row>
    <row r="128" spans="1:78" ht="12.75" customHeight="1" x14ac:dyDescent="0.2">
      <c r="A128" s="11"/>
      <c r="B128" s="1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</row>
    <row r="129" spans="1:78" ht="12.75" customHeight="1" x14ac:dyDescent="0.2">
      <c r="A129" s="11"/>
      <c r="B129" s="1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</row>
    <row r="130" spans="1:78" ht="12.75" customHeight="1" x14ac:dyDescent="0.2">
      <c r="A130" s="11"/>
      <c r="B130" s="1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</row>
    <row r="131" spans="1:78" ht="12.75" customHeight="1" x14ac:dyDescent="0.2">
      <c r="A131" s="11"/>
      <c r="B131" s="1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</row>
    <row r="132" spans="1:78" ht="12.75" customHeight="1" x14ac:dyDescent="0.2">
      <c r="A132" s="11"/>
      <c r="B132" s="1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</row>
    <row r="133" spans="1:78" ht="12.75" customHeight="1" x14ac:dyDescent="0.2">
      <c r="A133" s="11"/>
      <c r="B133" s="1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</row>
    <row r="134" spans="1:78" ht="12.75" customHeight="1" x14ac:dyDescent="0.2">
      <c r="A134" s="11"/>
      <c r="B134" s="1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</row>
    <row r="135" spans="1:78" ht="12.75" customHeight="1" x14ac:dyDescent="0.2">
      <c r="A135" s="11"/>
      <c r="B135" s="1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</row>
    <row r="136" spans="1:78" ht="12.75" customHeight="1" x14ac:dyDescent="0.2">
      <c r="A136" s="11"/>
      <c r="B136" s="1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</row>
    <row r="137" spans="1:78" ht="12.75" customHeight="1" x14ac:dyDescent="0.2">
      <c r="A137" s="11"/>
      <c r="B137" s="1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</row>
    <row r="138" spans="1:78" ht="12.75" customHeight="1" x14ac:dyDescent="0.2">
      <c r="A138" s="11"/>
      <c r="B138" s="1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</row>
    <row r="139" spans="1:78" ht="12.75" customHeight="1" x14ac:dyDescent="0.2">
      <c r="A139" s="11"/>
      <c r="B139" s="1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</row>
    <row r="140" spans="1:78" ht="12.75" customHeight="1" x14ac:dyDescent="0.2">
      <c r="A140" s="11"/>
      <c r="B140" s="1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</row>
    <row r="141" spans="1:78" ht="12.75" customHeight="1" x14ac:dyDescent="0.2">
      <c r="A141" s="11"/>
      <c r="B141" s="1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</row>
    <row r="142" spans="1:78" ht="12.75" customHeight="1" x14ac:dyDescent="0.2">
      <c r="A142" s="11"/>
      <c r="B142" s="11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</row>
    <row r="143" spans="1:78" ht="12.75" customHeight="1" x14ac:dyDescent="0.2">
      <c r="A143" s="11"/>
      <c r="B143" s="1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</row>
    <row r="144" spans="1:78" ht="12.75" customHeight="1" x14ac:dyDescent="0.2">
      <c r="A144" s="11"/>
      <c r="B144" s="1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</row>
    <row r="145" spans="1:78" ht="12.75" customHeight="1" x14ac:dyDescent="0.2">
      <c r="A145" s="11"/>
      <c r="B145" s="1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</row>
    <row r="146" spans="1:78" ht="12.75" customHeight="1" x14ac:dyDescent="0.2">
      <c r="A146" s="11"/>
      <c r="B146" s="1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</row>
    <row r="147" spans="1:78" ht="12.75" customHeight="1" x14ac:dyDescent="0.2">
      <c r="A147" s="11"/>
      <c r="B147" s="11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</row>
    <row r="148" spans="1:78" ht="12.75" customHeight="1" x14ac:dyDescent="0.2">
      <c r="A148" s="11"/>
      <c r="B148" s="11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</row>
    <row r="149" spans="1:78" ht="12.75" customHeight="1" x14ac:dyDescent="0.2">
      <c r="A149" s="11"/>
      <c r="B149" s="11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</row>
    <row r="150" spans="1:78" ht="12.75" customHeight="1" x14ac:dyDescent="0.2">
      <c r="A150" s="11"/>
      <c r="B150" s="1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</row>
    <row r="151" spans="1:78" ht="12.75" customHeight="1" x14ac:dyDescent="0.2">
      <c r="A151" s="11"/>
      <c r="B151" s="1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</row>
    <row r="152" spans="1:78" ht="12.75" customHeight="1" x14ac:dyDescent="0.2">
      <c r="A152" s="11"/>
      <c r="B152" s="1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</row>
    <row r="153" spans="1:78" ht="12.75" customHeight="1" x14ac:dyDescent="0.2">
      <c r="A153" s="11"/>
      <c r="B153" s="1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</row>
    <row r="154" spans="1:78" ht="12.75" customHeight="1" x14ac:dyDescent="0.2">
      <c r="A154" s="11"/>
      <c r="B154" s="1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</row>
    <row r="155" spans="1:78" ht="12.75" customHeight="1" x14ac:dyDescent="0.2">
      <c r="A155" s="11"/>
      <c r="B155" s="11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</row>
    <row r="156" spans="1:78" ht="12.75" customHeight="1" x14ac:dyDescent="0.2">
      <c r="A156" s="11"/>
      <c r="B156" s="1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</row>
    <row r="157" spans="1:78" ht="12.75" customHeight="1" x14ac:dyDescent="0.2">
      <c r="A157" s="11"/>
      <c r="B157" s="11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</row>
    <row r="158" spans="1:78" ht="12.75" customHeight="1" x14ac:dyDescent="0.2">
      <c r="A158" s="11"/>
      <c r="B158" s="11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</row>
    <row r="159" spans="1:78" ht="12.75" customHeight="1" x14ac:dyDescent="0.2">
      <c r="A159" s="11"/>
      <c r="B159" s="11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</row>
    <row r="160" spans="1:78" ht="12.75" customHeight="1" x14ac:dyDescent="0.2">
      <c r="A160" s="11"/>
      <c r="B160" s="11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</row>
    <row r="161" spans="1:78" ht="12.75" customHeight="1" x14ac:dyDescent="0.2">
      <c r="A161" s="11"/>
      <c r="B161" s="11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</row>
    <row r="162" spans="1:78" ht="12.75" customHeight="1" x14ac:dyDescent="0.2">
      <c r="A162" s="11"/>
      <c r="B162" s="11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</row>
    <row r="163" spans="1:78" ht="12.75" customHeight="1" x14ac:dyDescent="0.2">
      <c r="A163" s="11"/>
      <c r="B163" s="1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</row>
    <row r="164" spans="1:78" ht="12.75" customHeight="1" x14ac:dyDescent="0.2">
      <c r="A164" s="11"/>
      <c r="B164" s="1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</row>
    <row r="165" spans="1:78" ht="12.75" customHeight="1" x14ac:dyDescent="0.2">
      <c r="A165" s="11"/>
      <c r="B165" s="11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</row>
    <row r="166" spans="1:78" ht="12.75" customHeight="1" x14ac:dyDescent="0.2">
      <c r="A166" s="11"/>
      <c r="B166" s="11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</row>
    <row r="167" spans="1:78" ht="12.75" customHeight="1" x14ac:dyDescent="0.2">
      <c r="A167" s="11"/>
      <c r="B167" s="11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</row>
    <row r="168" spans="1:78" ht="12.75" customHeight="1" x14ac:dyDescent="0.2">
      <c r="A168" s="11"/>
      <c r="B168" s="11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</row>
    <row r="169" spans="1:78" ht="12.75" customHeight="1" x14ac:dyDescent="0.2">
      <c r="A169" s="11"/>
      <c r="B169" s="1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</row>
    <row r="170" spans="1:78" ht="12.75" customHeight="1" x14ac:dyDescent="0.2">
      <c r="A170" s="11"/>
      <c r="B170" s="11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</row>
    <row r="171" spans="1:78" ht="12.75" customHeight="1" x14ac:dyDescent="0.2">
      <c r="A171" s="11"/>
      <c r="B171" s="11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</row>
    <row r="172" spans="1:78" ht="12.75" customHeight="1" x14ac:dyDescent="0.2">
      <c r="A172" s="11"/>
      <c r="B172" s="11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</row>
    <row r="173" spans="1:78" ht="12.75" customHeight="1" x14ac:dyDescent="0.2">
      <c r="A173" s="11"/>
      <c r="B173" s="11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</row>
    <row r="174" spans="1:78" ht="12.75" customHeight="1" x14ac:dyDescent="0.2">
      <c r="A174" s="11"/>
      <c r="B174" s="11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</row>
    <row r="175" spans="1:78" ht="12.75" customHeight="1" x14ac:dyDescent="0.2">
      <c r="A175" s="11"/>
      <c r="B175" s="11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</row>
    <row r="176" spans="1:78" ht="12.75" customHeight="1" x14ac:dyDescent="0.2">
      <c r="A176" s="11"/>
      <c r="B176" s="11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</row>
  </sheetData>
  <autoFilter ref="A1:BZ3"/>
  <mergeCells count="20">
    <mergeCell ref="AZ1:BA1"/>
    <mergeCell ref="BC1:BD1"/>
    <mergeCell ref="BF1:BG1"/>
    <mergeCell ref="Z1:AA1"/>
    <mergeCell ref="AC1:AD1"/>
    <mergeCell ref="AE1:AF1"/>
    <mergeCell ref="AG1:AH1"/>
    <mergeCell ref="AI1:AJ1"/>
    <mergeCell ref="AK1:AL1"/>
    <mergeCell ref="AN1:AO1"/>
    <mergeCell ref="V1:W1"/>
    <mergeCell ref="X1:Y1"/>
    <mergeCell ref="AQ1:AR1"/>
    <mergeCell ref="AT1:AU1"/>
    <mergeCell ref="AW1:AX1"/>
    <mergeCell ref="I1:J1"/>
    <mergeCell ref="L1:M1"/>
    <mergeCell ref="N1:O1"/>
    <mergeCell ref="P1:Q1"/>
    <mergeCell ref="S1:T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7"/>
  <sheetViews>
    <sheetView workbookViewId="0">
      <selection activeCell="A3" sqref="A3:XFD3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243" customHeight="1" x14ac:dyDescent="0.2">
      <c r="A1" s="12" t="s">
        <v>60</v>
      </c>
      <c r="B1" s="13" t="s">
        <v>61</v>
      </c>
      <c r="C1" s="13" t="s">
        <v>62</v>
      </c>
      <c r="D1" s="13" t="s">
        <v>63</v>
      </c>
      <c r="E1" s="13" t="s">
        <v>64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2">
      <c r="A2" s="14" t="s">
        <v>65</v>
      </c>
      <c r="B2" s="15">
        <v>30</v>
      </c>
      <c r="C2" s="15">
        <v>30</v>
      </c>
      <c r="D2" s="15">
        <v>40</v>
      </c>
      <c r="E2" s="16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2.75" hidden="1" customHeight="1" x14ac:dyDescent="0.2">
      <c r="A3" s="3" t="str">
        <f>'Данные для ввода на bus.gov.ru'!D2</f>
        <v>МБДОУ детский сад "Ладушки"</v>
      </c>
      <c r="B3" s="17">
        <f>IFERROR(((('Данные для ввода на bus.gov.ru'!I2+'Данные для ввода на bus.gov.ru'!L2)/('Данные для ввода на bus.gov.ru'!J2+'Данные для ввода на bus.gov.ru'!M2))*100)*0.3,"")</f>
        <v>30</v>
      </c>
      <c r="C3" s="15">
        <f>'Данные для ввода на bus.gov.ru'!Q2*0.3</f>
        <v>30</v>
      </c>
      <c r="D3" s="17">
        <f>((('Данные для ввода на bus.gov.ru'!S2+'Данные для ввода на bus.gov.ru'!V2)/('Данные для ввода на bus.gov.ru'!T2+'Данные для ввода на bus.gov.ru'!W2))*100)*0.4</f>
        <v>39.238095238095241</v>
      </c>
      <c r="E3" s="18">
        <f t="shared" ref="E3:E4" si="0">B3+C3+D3</f>
        <v>99.238095238095241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2.75" customHeight="1" x14ac:dyDescent="0.2">
      <c r="A4" s="3" t="str">
        <f>'Данные для ввода на bus.gov.ru'!D3</f>
        <v>МКДОУ детский сад "Ласточка"</v>
      </c>
      <c r="B4" s="17">
        <f>IFERROR(((('Данные для ввода на bus.gov.ru'!I3+'Данные для ввода на bus.gov.ru'!L3)/('Данные для ввода на bus.gov.ru'!J3+'Данные для ввода на bus.gov.ru'!M3))*100)*0.3,"")</f>
        <v>29.558823529411764</v>
      </c>
      <c r="C4" s="15">
        <f>'Данные для ввода на bus.gov.ru'!Q3*0.3</f>
        <v>30</v>
      </c>
      <c r="D4" s="17">
        <f>((('Данные для ввода на bus.gov.ru'!S3+'Данные для ввода на bus.gov.ru'!V3)/('Данные для ввода на bus.gov.ru'!T3+'Данные для ввода на bus.gov.ru'!W3))*100)*0.4</f>
        <v>38.75</v>
      </c>
      <c r="E4" s="18">
        <f t="shared" si="0"/>
        <v>98.308823529411768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2.75" customHeight="1" x14ac:dyDescent="0.2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2.7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2.75" customHeight="1" x14ac:dyDescent="0.2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2.75" customHeight="1" x14ac:dyDescent="0.2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2.75" customHeight="1" x14ac:dyDescent="0.2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2.75" customHeight="1" x14ac:dyDescent="0.2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2.75" customHeight="1" x14ac:dyDescent="0.2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2.75" customHeight="1" x14ac:dyDescent="0.2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2.75" customHeight="1" x14ac:dyDescent="0.2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2.75" customHeight="1" x14ac:dyDescent="0.2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2.75" customHeight="1" x14ac:dyDescent="0.2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2.75" customHeight="1" x14ac:dyDescent="0.2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2.75" customHeight="1" x14ac:dyDescent="0.2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2.75" customHeight="1" x14ac:dyDescent="0.2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2.75" customHeight="1" x14ac:dyDescent="0.2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2.75" customHeight="1" x14ac:dyDescent="0.2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2.75" customHeight="1" x14ac:dyDescent="0.2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2.75" customHeight="1" x14ac:dyDescent="0.2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2.75" customHeight="1" x14ac:dyDescent="0.2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2.75" customHeight="1" x14ac:dyDescent="0.2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2.75" customHeight="1" x14ac:dyDescent="0.2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2.75" customHeight="1" x14ac:dyDescent="0.2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2.75" customHeight="1" x14ac:dyDescent="0.2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2.75" customHeight="1" x14ac:dyDescent="0.2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2.75" customHeight="1" x14ac:dyDescent="0.2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2.75" customHeight="1" x14ac:dyDescent="0.2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2.75" customHeight="1" x14ac:dyDescent="0.2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2.75" customHeight="1" x14ac:dyDescent="0.2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2.75" customHeight="1" x14ac:dyDescent="0.2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2.75" customHeight="1" x14ac:dyDescent="0.2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2.75" customHeight="1" x14ac:dyDescent="0.2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2.75" customHeight="1" x14ac:dyDescent="0.2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2.75" customHeight="1" x14ac:dyDescent="0.2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2.75" customHeight="1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2.7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2.75" customHeight="1" x14ac:dyDescent="0.2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2.75" customHeight="1" x14ac:dyDescent="0.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2.75" customHeight="1" x14ac:dyDescent="0.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2.75" customHeight="1" x14ac:dyDescent="0.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2.75" customHeight="1" x14ac:dyDescent="0.2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2.75" customHeight="1" x14ac:dyDescent="0.2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2.75" customHeight="1" x14ac:dyDescent="0.2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2.75" customHeight="1" x14ac:dyDescent="0.2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2.75" customHeight="1" x14ac:dyDescent="0.2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2.75" customHeight="1" x14ac:dyDescent="0.2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2.75" customHeight="1" x14ac:dyDescent="0.2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2.75" customHeight="1" x14ac:dyDescent="0.2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2.75" customHeight="1" x14ac:dyDescent="0.2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2.75" customHeight="1" x14ac:dyDescent="0.2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2.75" customHeight="1" x14ac:dyDescent="0.2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2.75" customHeight="1" x14ac:dyDescent="0.2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2.75" customHeight="1" x14ac:dyDescent="0.2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2.75" customHeight="1" x14ac:dyDescent="0.2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2.75" customHeight="1" x14ac:dyDescent="0.2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2.75" customHeight="1" x14ac:dyDescent="0.2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2.75" customHeight="1" x14ac:dyDescent="0.2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2.75" customHeight="1" x14ac:dyDescent="0.2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2.75" customHeight="1" x14ac:dyDescent="0.2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2.75" customHeight="1" x14ac:dyDescent="0.2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2.75" customHeight="1" x14ac:dyDescent="0.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2.75" customHeight="1" x14ac:dyDescent="0.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2.75" customHeight="1" x14ac:dyDescent="0.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2.75" customHeight="1" x14ac:dyDescent="0.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2.75" customHeight="1" x14ac:dyDescent="0.2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2.75" customHeight="1" x14ac:dyDescent="0.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2.75" customHeight="1" x14ac:dyDescent="0.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2.75" customHeight="1" x14ac:dyDescent="0.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2.75" customHeight="1" x14ac:dyDescent="0.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2.75" customHeigh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2.75" customHeight="1" x14ac:dyDescent="0.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2.75" customHeight="1" x14ac:dyDescent="0.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2.75" customHeight="1" x14ac:dyDescent="0.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2.75" customHeight="1" x14ac:dyDescent="0.2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2.75" customHeight="1" x14ac:dyDescent="0.2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2.75" customHeight="1" x14ac:dyDescent="0.2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2.75" customHeight="1" x14ac:dyDescent="0.2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2.75" customHeight="1" x14ac:dyDescent="0.2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2.75" customHeight="1" x14ac:dyDescent="0.2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2.75" customHeight="1" x14ac:dyDescent="0.2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2.75" customHeight="1" x14ac:dyDescent="0.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2.75" customHeight="1" x14ac:dyDescent="0.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2.75" customHeight="1" x14ac:dyDescent="0.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 x14ac:dyDescent="0.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 x14ac:dyDescent="0.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 x14ac:dyDescent="0.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 x14ac:dyDescent="0.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 x14ac:dyDescent="0.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 x14ac:dyDescent="0.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 x14ac:dyDescent="0.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 x14ac:dyDescent="0.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 x14ac:dyDescent="0.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 x14ac:dyDescent="0.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 x14ac:dyDescent="0.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 x14ac:dyDescent="0.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 x14ac:dyDescent="0.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 x14ac:dyDescent="0.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 x14ac:dyDescent="0.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 x14ac:dyDescent="0.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 x14ac:dyDescent="0.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 x14ac:dyDescent="0.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 x14ac:dyDescent="0.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 x14ac:dyDescent="0.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 x14ac:dyDescent="0.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 x14ac:dyDescent="0.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 x14ac:dyDescent="0.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 x14ac:dyDescent="0.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 x14ac:dyDescent="0.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 x14ac:dyDescent="0.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 x14ac:dyDescent="0.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 x14ac:dyDescent="0.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 x14ac:dyDescent="0.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 x14ac:dyDescent="0.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 x14ac:dyDescent="0.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 x14ac:dyDescent="0.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 x14ac:dyDescent="0.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 x14ac:dyDescent="0.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 x14ac:dyDescent="0.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 x14ac:dyDescent="0.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 x14ac:dyDescent="0.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 x14ac:dyDescent="0.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 x14ac:dyDescent="0.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 x14ac:dyDescent="0.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 x14ac:dyDescent="0.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 x14ac:dyDescent="0.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 x14ac:dyDescent="0.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 x14ac:dyDescent="0.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 x14ac:dyDescent="0.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 x14ac:dyDescent="0.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 x14ac:dyDescent="0.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 x14ac:dyDescent="0.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 x14ac:dyDescent="0.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 x14ac:dyDescent="0.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 x14ac:dyDescent="0.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 x14ac:dyDescent="0.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 x14ac:dyDescent="0.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 x14ac:dyDescent="0.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 x14ac:dyDescent="0.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 x14ac:dyDescent="0.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 x14ac:dyDescent="0.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 x14ac:dyDescent="0.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 x14ac:dyDescent="0.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 x14ac:dyDescent="0.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 x14ac:dyDescent="0.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 x14ac:dyDescent="0.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 x14ac:dyDescent="0.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 x14ac:dyDescent="0.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 x14ac:dyDescent="0.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 x14ac:dyDescent="0.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 x14ac:dyDescent="0.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 x14ac:dyDescent="0.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 x14ac:dyDescent="0.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 x14ac:dyDescent="0.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 x14ac:dyDescent="0.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 x14ac:dyDescent="0.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 x14ac:dyDescent="0.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 x14ac:dyDescent="0.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 x14ac:dyDescent="0.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 x14ac:dyDescent="0.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 x14ac:dyDescent="0.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 x14ac:dyDescent="0.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 x14ac:dyDescent="0.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 x14ac:dyDescent="0.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 x14ac:dyDescent="0.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 x14ac:dyDescent="0.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 x14ac:dyDescent="0.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 x14ac:dyDescent="0.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 x14ac:dyDescent="0.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 x14ac:dyDescent="0.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 x14ac:dyDescent="0.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 x14ac:dyDescent="0.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 x14ac:dyDescent="0.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 x14ac:dyDescent="0.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 x14ac:dyDescent="0.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 x14ac:dyDescent="0.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 x14ac:dyDescent="0.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 x14ac:dyDescent="0.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 x14ac:dyDescent="0.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 x14ac:dyDescent="0.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 x14ac:dyDescent="0.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 x14ac:dyDescent="0.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 x14ac:dyDescent="0.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 x14ac:dyDescent="0.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 x14ac:dyDescent="0.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 x14ac:dyDescent="0.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 x14ac:dyDescent="0.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 x14ac:dyDescent="0.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 x14ac:dyDescent="0.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 x14ac:dyDescent="0.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 x14ac:dyDescent="0.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 x14ac:dyDescent="0.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 x14ac:dyDescent="0.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 x14ac:dyDescent="0.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 x14ac:dyDescent="0.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 x14ac:dyDescent="0.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 x14ac:dyDescent="0.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 x14ac:dyDescent="0.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 x14ac:dyDescent="0.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 x14ac:dyDescent="0.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 x14ac:dyDescent="0.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 x14ac:dyDescent="0.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 x14ac:dyDescent="0.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 x14ac:dyDescent="0.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 x14ac:dyDescent="0.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 x14ac:dyDescent="0.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 x14ac:dyDescent="0.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 x14ac:dyDescent="0.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 x14ac:dyDescent="0.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 x14ac:dyDescent="0.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 x14ac:dyDescent="0.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 x14ac:dyDescent="0.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 x14ac:dyDescent="0.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 x14ac:dyDescent="0.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 x14ac:dyDescent="0.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 x14ac:dyDescent="0.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 x14ac:dyDescent="0.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 x14ac:dyDescent="0.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 x14ac:dyDescent="0.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 x14ac:dyDescent="0.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 x14ac:dyDescent="0.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 x14ac:dyDescent="0.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 x14ac:dyDescent="0.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 x14ac:dyDescent="0.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 x14ac:dyDescent="0.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 x14ac:dyDescent="0.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 x14ac:dyDescent="0.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 x14ac:dyDescent="0.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 x14ac:dyDescent="0.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 x14ac:dyDescent="0.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 x14ac:dyDescent="0.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 x14ac:dyDescent="0.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 x14ac:dyDescent="0.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 x14ac:dyDescent="0.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 x14ac:dyDescent="0.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 x14ac:dyDescent="0.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 x14ac:dyDescent="0.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 x14ac:dyDescent="0.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 x14ac:dyDescent="0.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 x14ac:dyDescent="0.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 x14ac:dyDescent="0.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 x14ac:dyDescent="0.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 x14ac:dyDescent="0.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 x14ac:dyDescent="0.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 x14ac:dyDescent="0.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 x14ac:dyDescent="0.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 x14ac:dyDescent="0.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 x14ac:dyDescent="0.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 x14ac:dyDescent="0.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 x14ac:dyDescent="0.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 x14ac:dyDescent="0.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 x14ac:dyDescent="0.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 x14ac:dyDescent="0.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 x14ac:dyDescent="0.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 x14ac:dyDescent="0.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 x14ac:dyDescent="0.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 x14ac:dyDescent="0.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 x14ac:dyDescent="0.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 x14ac:dyDescent="0.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 x14ac:dyDescent="0.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 x14ac:dyDescent="0.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 x14ac:dyDescent="0.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 x14ac:dyDescent="0.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 x14ac:dyDescent="0.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 x14ac:dyDescent="0.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 x14ac:dyDescent="0.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 x14ac:dyDescent="0.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 x14ac:dyDescent="0.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 x14ac:dyDescent="0.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 x14ac:dyDescent="0.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 x14ac:dyDescent="0.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 x14ac:dyDescent="0.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 x14ac:dyDescent="0.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 x14ac:dyDescent="0.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 x14ac:dyDescent="0.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 x14ac:dyDescent="0.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 x14ac:dyDescent="0.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 x14ac:dyDescent="0.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 x14ac:dyDescent="0.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 x14ac:dyDescent="0.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 x14ac:dyDescent="0.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 x14ac:dyDescent="0.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 x14ac:dyDescent="0.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 x14ac:dyDescent="0.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 x14ac:dyDescent="0.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 x14ac:dyDescent="0.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 x14ac:dyDescent="0.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 x14ac:dyDescent="0.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 x14ac:dyDescent="0.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 x14ac:dyDescent="0.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 x14ac:dyDescent="0.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 x14ac:dyDescent="0.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 x14ac:dyDescent="0.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 x14ac:dyDescent="0.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 x14ac:dyDescent="0.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 x14ac:dyDescent="0.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 x14ac:dyDescent="0.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 x14ac:dyDescent="0.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 x14ac:dyDescent="0.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 x14ac:dyDescent="0.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 x14ac:dyDescent="0.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 x14ac:dyDescent="0.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 x14ac:dyDescent="0.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 x14ac:dyDescent="0.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 x14ac:dyDescent="0.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 x14ac:dyDescent="0.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 x14ac:dyDescent="0.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 x14ac:dyDescent="0.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 x14ac:dyDescent="0.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 x14ac:dyDescent="0.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 x14ac:dyDescent="0.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 x14ac:dyDescent="0.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 x14ac:dyDescent="0.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 x14ac:dyDescent="0.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 x14ac:dyDescent="0.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 x14ac:dyDescent="0.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 x14ac:dyDescent="0.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 x14ac:dyDescent="0.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 x14ac:dyDescent="0.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 x14ac:dyDescent="0.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 x14ac:dyDescent="0.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 x14ac:dyDescent="0.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 x14ac:dyDescent="0.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 x14ac:dyDescent="0.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 x14ac:dyDescent="0.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 x14ac:dyDescent="0.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 x14ac:dyDescent="0.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 x14ac:dyDescent="0.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 x14ac:dyDescent="0.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 x14ac:dyDescent="0.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 x14ac:dyDescent="0.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 x14ac:dyDescent="0.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 x14ac:dyDescent="0.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 x14ac:dyDescent="0.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 x14ac:dyDescent="0.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 x14ac:dyDescent="0.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 x14ac:dyDescent="0.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 x14ac:dyDescent="0.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 x14ac:dyDescent="0.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 x14ac:dyDescent="0.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 x14ac:dyDescent="0.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 x14ac:dyDescent="0.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 x14ac:dyDescent="0.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 x14ac:dyDescent="0.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 x14ac:dyDescent="0.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 x14ac:dyDescent="0.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 x14ac:dyDescent="0.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 x14ac:dyDescent="0.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 x14ac:dyDescent="0.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 x14ac:dyDescent="0.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 x14ac:dyDescent="0.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 x14ac:dyDescent="0.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 x14ac:dyDescent="0.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 x14ac:dyDescent="0.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 x14ac:dyDescent="0.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 x14ac:dyDescent="0.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 x14ac:dyDescent="0.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 x14ac:dyDescent="0.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 x14ac:dyDescent="0.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 x14ac:dyDescent="0.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 x14ac:dyDescent="0.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 x14ac:dyDescent="0.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 x14ac:dyDescent="0.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 x14ac:dyDescent="0.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 x14ac:dyDescent="0.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 x14ac:dyDescent="0.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 x14ac:dyDescent="0.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 x14ac:dyDescent="0.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 x14ac:dyDescent="0.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 x14ac:dyDescent="0.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 x14ac:dyDescent="0.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 x14ac:dyDescent="0.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 x14ac:dyDescent="0.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 x14ac:dyDescent="0.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 x14ac:dyDescent="0.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 x14ac:dyDescent="0.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 x14ac:dyDescent="0.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 x14ac:dyDescent="0.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 x14ac:dyDescent="0.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 x14ac:dyDescent="0.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 x14ac:dyDescent="0.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 x14ac:dyDescent="0.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 x14ac:dyDescent="0.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 x14ac:dyDescent="0.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 x14ac:dyDescent="0.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 x14ac:dyDescent="0.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 x14ac:dyDescent="0.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 x14ac:dyDescent="0.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 x14ac:dyDescent="0.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 x14ac:dyDescent="0.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 x14ac:dyDescent="0.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 x14ac:dyDescent="0.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 x14ac:dyDescent="0.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 x14ac:dyDescent="0.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 x14ac:dyDescent="0.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 x14ac:dyDescent="0.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 x14ac:dyDescent="0.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 x14ac:dyDescent="0.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 x14ac:dyDescent="0.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 x14ac:dyDescent="0.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 x14ac:dyDescent="0.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 x14ac:dyDescent="0.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 x14ac:dyDescent="0.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 x14ac:dyDescent="0.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 x14ac:dyDescent="0.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 x14ac:dyDescent="0.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 x14ac:dyDescent="0.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 x14ac:dyDescent="0.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 x14ac:dyDescent="0.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 x14ac:dyDescent="0.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 x14ac:dyDescent="0.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 x14ac:dyDescent="0.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 x14ac:dyDescent="0.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 x14ac:dyDescent="0.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 x14ac:dyDescent="0.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 x14ac:dyDescent="0.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 x14ac:dyDescent="0.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 x14ac:dyDescent="0.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 x14ac:dyDescent="0.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 x14ac:dyDescent="0.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 x14ac:dyDescent="0.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 x14ac:dyDescent="0.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 x14ac:dyDescent="0.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 x14ac:dyDescent="0.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 x14ac:dyDescent="0.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 x14ac:dyDescent="0.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 x14ac:dyDescent="0.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 x14ac:dyDescent="0.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 x14ac:dyDescent="0.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 x14ac:dyDescent="0.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 x14ac:dyDescent="0.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 x14ac:dyDescent="0.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 x14ac:dyDescent="0.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 x14ac:dyDescent="0.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 x14ac:dyDescent="0.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 x14ac:dyDescent="0.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 x14ac:dyDescent="0.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 x14ac:dyDescent="0.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 x14ac:dyDescent="0.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 x14ac:dyDescent="0.2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 x14ac:dyDescent="0.2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 x14ac:dyDescent="0.2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 x14ac:dyDescent="0.2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 x14ac:dyDescent="0.2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 x14ac:dyDescent="0.2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11"/>
    </row>
    <row r="455" spans="6:26" ht="15.75" customHeight="1" x14ac:dyDescent="0.2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11"/>
    </row>
    <row r="456" spans="6:26" ht="15.75" customHeight="1" x14ac:dyDescent="0.2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1"/>
    </row>
    <row r="457" spans="6:26" ht="15.75" customHeight="1" x14ac:dyDescent="0.2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11"/>
    </row>
    <row r="458" spans="6:26" ht="15.75" customHeight="1" x14ac:dyDescent="0.2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11"/>
    </row>
    <row r="459" spans="6:26" ht="15.75" customHeight="1" x14ac:dyDescent="0.2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11"/>
    </row>
    <row r="460" spans="6:26" ht="15.75" customHeight="1" x14ac:dyDescent="0.2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11"/>
    </row>
    <row r="461" spans="6:26" ht="15.75" customHeight="1" x14ac:dyDescent="0.2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11"/>
    </row>
    <row r="462" spans="6:26" ht="15.75" customHeight="1" x14ac:dyDescent="0.2"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11"/>
    </row>
    <row r="463" spans="6:26" ht="15.75" customHeight="1" x14ac:dyDescent="0.2"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11"/>
    </row>
    <row r="464" spans="6:26" ht="15.75" customHeight="1" x14ac:dyDescent="0.2"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11"/>
    </row>
    <row r="465" spans="6:26" ht="15.75" customHeight="1" x14ac:dyDescent="0.2"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11"/>
    </row>
    <row r="466" spans="6:26" ht="15.75" customHeight="1" x14ac:dyDescent="0.2"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11"/>
    </row>
    <row r="467" spans="6:26" ht="15.75" customHeight="1" x14ac:dyDescent="0.2"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11"/>
    </row>
    <row r="468" spans="6:26" ht="15.75" customHeight="1" x14ac:dyDescent="0.2"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11"/>
    </row>
    <row r="469" spans="6:26" ht="15.75" customHeight="1" x14ac:dyDescent="0.2"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11"/>
    </row>
    <row r="470" spans="6:26" ht="15.75" customHeight="1" x14ac:dyDescent="0.2"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11"/>
    </row>
    <row r="471" spans="6:26" ht="15.75" customHeight="1" x14ac:dyDescent="0.2"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11"/>
    </row>
    <row r="472" spans="6:26" ht="15.75" customHeight="1" x14ac:dyDescent="0.2"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11"/>
    </row>
    <row r="473" spans="6:26" ht="15.75" customHeight="1" x14ac:dyDescent="0.2"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11"/>
    </row>
    <row r="474" spans="6:26" ht="15.75" customHeight="1" x14ac:dyDescent="0.2"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11"/>
    </row>
    <row r="475" spans="6:26" ht="15.75" customHeight="1" x14ac:dyDescent="0.2"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11"/>
    </row>
    <row r="476" spans="6:26" ht="15.75" customHeight="1" x14ac:dyDescent="0.2"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11"/>
    </row>
    <row r="477" spans="6:26" ht="15.75" customHeight="1" x14ac:dyDescent="0.2"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11"/>
    </row>
    <row r="478" spans="6:26" ht="15.75" customHeight="1" x14ac:dyDescent="0.2"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11"/>
    </row>
    <row r="479" spans="6:26" ht="15.75" customHeight="1" x14ac:dyDescent="0.2"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11"/>
    </row>
    <row r="480" spans="6:26" ht="15.75" customHeight="1" x14ac:dyDescent="0.2"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11"/>
    </row>
    <row r="481" spans="6:26" ht="15.75" customHeight="1" x14ac:dyDescent="0.2"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11"/>
    </row>
    <row r="482" spans="6:26" ht="15.75" customHeight="1" x14ac:dyDescent="0.2"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11"/>
    </row>
    <row r="483" spans="6:26" ht="15.75" customHeight="1" x14ac:dyDescent="0.2"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11"/>
    </row>
    <row r="484" spans="6:26" ht="15.75" customHeight="1" x14ac:dyDescent="0.2"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11"/>
    </row>
    <row r="485" spans="6:26" ht="15.75" customHeight="1" x14ac:dyDescent="0.2"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11"/>
    </row>
    <row r="486" spans="6:26" ht="15.75" customHeight="1" x14ac:dyDescent="0.2"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11"/>
    </row>
    <row r="487" spans="6:26" ht="15.75" customHeight="1" x14ac:dyDescent="0.2"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11"/>
    </row>
    <row r="488" spans="6:26" ht="15.75" customHeight="1" x14ac:dyDescent="0.2"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11"/>
    </row>
    <row r="489" spans="6:26" ht="15.75" customHeight="1" x14ac:dyDescent="0.2"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11"/>
    </row>
    <row r="490" spans="6:26" ht="15.75" customHeight="1" x14ac:dyDescent="0.2"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11"/>
    </row>
    <row r="491" spans="6:26" ht="15.75" customHeight="1" x14ac:dyDescent="0.2"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11"/>
    </row>
    <row r="492" spans="6:26" ht="15.75" customHeight="1" x14ac:dyDescent="0.2"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11"/>
    </row>
    <row r="493" spans="6:26" ht="15.75" customHeight="1" x14ac:dyDescent="0.2"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11"/>
    </row>
    <row r="494" spans="6:26" ht="15.75" customHeight="1" x14ac:dyDescent="0.2"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11"/>
    </row>
    <row r="495" spans="6:26" ht="15.75" customHeight="1" x14ac:dyDescent="0.2"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11"/>
    </row>
    <row r="496" spans="6:26" ht="15.75" customHeight="1" x14ac:dyDescent="0.2"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11"/>
    </row>
    <row r="497" spans="6:26" ht="15.75" customHeight="1" x14ac:dyDescent="0.2"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11"/>
    </row>
    <row r="498" spans="6:26" ht="15.75" customHeight="1" x14ac:dyDescent="0.2"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11"/>
    </row>
    <row r="499" spans="6:26" ht="15.75" customHeight="1" x14ac:dyDescent="0.2"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11"/>
    </row>
    <row r="500" spans="6:26" ht="15.75" customHeight="1" x14ac:dyDescent="0.2"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11"/>
    </row>
    <row r="501" spans="6:26" ht="15.75" customHeight="1" x14ac:dyDescent="0.2"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11"/>
    </row>
    <row r="502" spans="6:26" ht="15.75" customHeight="1" x14ac:dyDescent="0.2"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11"/>
    </row>
    <row r="503" spans="6:26" ht="15.75" customHeight="1" x14ac:dyDescent="0.2"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11"/>
    </row>
    <row r="504" spans="6:26" ht="15.75" customHeight="1" x14ac:dyDescent="0.2"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11"/>
    </row>
    <row r="505" spans="6:26" ht="15.75" customHeight="1" x14ac:dyDescent="0.2"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11"/>
    </row>
    <row r="506" spans="6:26" ht="15.75" customHeight="1" x14ac:dyDescent="0.2"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11"/>
    </row>
    <row r="507" spans="6:26" ht="15.75" customHeight="1" x14ac:dyDescent="0.2"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11"/>
    </row>
    <row r="508" spans="6:26" ht="15.75" customHeight="1" x14ac:dyDescent="0.2"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11"/>
    </row>
    <row r="509" spans="6:26" ht="15.75" customHeight="1" x14ac:dyDescent="0.2"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11"/>
    </row>
    <row r="510" spans="6:26" ht="15.75" customHeight="1" x14ac:dyDescent="0.2"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11"/>
    </row>
    <row r="511" spans="6:26" ht="15.75" customHeight="1" x14ac:dyDescent="0.2"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11"/>
    </row>
    <row r="512" spans="6:26" ht="15.75" customHeight="1" x14ac:dyDescent="0.2"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11"/>
    </row>
    <row r="513" spans="6:26" ht="15.75" customHeight="1" x14ac:dyDescent="0.2"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11"/>
    </row>
    <row r="514" spans="6:26" ht="15.75" customHeight="1" x14ac:dyDescent="0.2"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11"/>
    </row>
    <row r="515" spans="6:26" ht="15.75" customHeight="1" x14ac:dyDescent="0.2"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11"/>
    </row>
    <row r="516" spans="6:26" ht="15.75" customHeight="1" x14ac:dyDescent="0.2"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11"/>
    </row>
    <row r="517" spans="6:26" ht="15.75" customHeight="1" x14ac:dyDescent="0.2"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11"/>
    </row>
    <row r="518" spans="6:26" ht="15.75" customHeight="1" x14ac:dyDescent="0.2"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11"/>
    </row>
    <row r="519" spans="6:26" ht="15.75" customHeight="1" x14ac:dyDescent="0.2"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11"/>
    </row>
    <row r="520" spans="6:26" ht="15.75" customHeight="1" x14ac:dyDescent="0.2"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11"/>
    </row>
    <row r="521" spans="6:26" ht="15.75" customHeight="1" x14ac:dyDescent="0.2"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11"/>
    </row>
    <row r="522" spans="6:26" ht="15.75" customHeight="1" x14ac:dyDescent="0.2"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11"/>
    </row>
    <row r="523" spans="6:26" ht="15.75" customHeight="1" x14ac:dyDescent="0.2"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11"/>
    </row>
    <row r="524" spans="6:26" ht="15.75" customHeight="1" x14ac:dyDescent="0.2"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11"/>
    </row>
    <row r="525" spans="6:26" ht="15.75" customHeight="1" x14ac:dyDescent="0.2"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11"/>
    </row>
    <row r="526" spans="6:26" ht="15.75" customHeight="1" x14ac:dyDescent="0.2"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11"/>
    </row>
    <row r="527" spans="6:26" ht="15.75" customHeight="1" x14ac:dyDescent="0.2"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11"/>
    </row>
    <row r="528" spans="6:26" ht="15.75" customHeight="1" x14ac:dyDescent="0.2"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11"/>
    </row>
    <row r="529" spans="6:26" ht="15.75" customHeight="1" x14ac:dyDescent="0.2"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11"/>
    </row>
    <row r="530" spans="6:26" ht="15.75" customHeight="1" x14ac:dyDescent="0.2"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11"/>
    </row>
    <row r="531" spans="6:26" ht="15.75" customHeight="1" x14ac:dyDescent="0.2"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11"/>
    </row>
    <row r="532" spans="6:26" ht="15.75" customHeight="1" x14ac:dyDescent="0.2"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11"/>
    </row>
    <row r="533" spans="6:26" ht="15.75" customHeight="1" x14ac:dyDescent="0.2"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11"/>
    </row>
    <row r="534" spans="6:26" ht="15.75" customHeight="1" x14ac:dyDescent="0.2"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11"/>
    </row>
    <row r="535" spans="6:26" ht="15.75" customHeight="1" x14ac:dyDescent="0.2"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11"/>
    </row>
    <row r="536" spans="6:26" ht="15.75" customHeight="1" x14ac:dyDescent="0.2"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11"/>
    </row>
    <row r="537" spans="6:26" ht="15.75" customHeight="1" x14ac:dyDescent="0.2"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11"/>
    </row>
    <row r="538" spans="6:26" ht="15.75" customHeight="1" x14ac:dyDescent="0.2"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11"/>
    </row>
    <row r="539" spans="6:26" ht="15.75" customHeight="1" x14ac:dyDescent="0.2"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11"/>
    </row>
    <row r="540" spans="6:26" ht="15.75" customHeight="1" x14ac:dyDescent="0.2"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11"/>
    </row>
    <row r="541" spans="6:26" ht="15.75" customHeight="1" x14ac:dyDescent="0.2"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11"/>
    </row>
    <row r="542" spans="6:26" ht="15.75" customHeight="1" x14ac:dyDescent="0.2"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11"/>
    </row>
    <row r="543" spans="6:26" ht="15.75" customHeight="1" x14ac:dyDescent="0.2"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11"/>
    </row>
    <row r="544" spans="6:26" ht="15.75" customHeight="1" x14ac:dyDescent="0.2"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11"/>
    </row>
    <row r="545" spans="6:26" ht="15.75" customHeight="1" x14ac:dyDescent="0.2"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11"/>
    </row>
    <row r="546" spans="6:26" ht="15.75" customHeight="1" x14ac:dyDescent="0.2"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11"/>
    </row>
    <row r="547" spans="6:26" ht="15.75" customHeight="1" x14ac:dyDescent="0.2"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11"/>
    </row>
    <row r="548" spans="6:26" ht="15.75" customHeight="1" x14ac:dyDescent="0.2"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11"/>
    </row>
    <row r="549" spans="6:26" ht="15.75" customHeight="1" x14ac:dyDescent="0.2"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11"/>
    </row>
    <row r="550" spans="6:26" ht="15.75" customHeight="1" x14ac:dyDescent="0.2"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11"/>
    </row>
    <row r="551" spans="6:26" ht="15.75" customHeight="1" x14ac:dyDescent="0.2"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11"/>
    </row>
    <row r="552" spans="6:26" ht="15.75" customHeight="1" x14ac:dyDescent="0.2"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11"/>
    </row>
    <row r="553" spans="6:26" ht="15.75" customHeight="1" x14ac:dyDescent="0.2"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11"/>
    </row>
    <row r="554" spans="6:26" ht="15.75" customHeight="1" x14ac:dyDescent="0.2"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11"/>
    </row>
    <row r="555" spans="6:26" ht="15.75" customHeight="1" x14ac:dyDescent="0.2"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11"/>
    </row>
    <row r="556" spans="6:26" ht="15.75" customHeight="1" x14ac:dyDescent="0.2"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11"/>
    </row>
    <row r="557" spans="6:26" ht="15.75" customHeight="1" x14ac:dyDescent="0.2"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11"/>
    </row>
    <row r="558" spans="6:26" ht="15.75" customHeight="1" x14ac:dyDescent="0.2"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11"/>
    </row>
    <row r="559" spans="6:26" ht="15.75" customHeight="1" x14ac:dyDescent="0.2"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11"/>
    </row>
    <row r="560" spans="6:26" ht="15.75" customHeight="1" x14ac:dyDescent="0.2"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11"/>
    </row>
    <row r="561" spans="6:26" ht="15.75" customHeight="1" x14ac:dyDescent="0.2"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11"/>
    </row>
    <row r="562" spans="6:26" ht="15.75" customHeight="1" x14ac:dyDescent="0.2"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11"/>
    </row>
    <row r="563" spans="6:26" ht="15.75" customHeight="1" x14ac:dyDescent="0.2"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11"/>
    </row>
    <row r="564" spans="6:26" ht="15.75" customHeight="1" x14ac:dyDescent="0.2"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11"/>
    </row>
    <row r="565" spans="6:26" ht="15.75" customHeight="1" x14ac:dyDescent="0.2"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11"/>
    </row>
    <row r="566" spans="6:26" ht="15.75" customHeight="1" x14ac:dyDescent="0.2"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11"/>
    </row>
    <row r="567" spans="6:26" ht="15.75" customHeight="1" x14ac:dyDescent="0.2"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11"/>
    </row>
    <row r="568" spans="6:26" ht="15.75" customHeight="1" x14ac:dyDescent="0.2"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11"/>
    </row>
    <row r="569" spans="6:26" ht="15.75" customHeight="1" x14ac:dyDescent="0.2"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11"/>
    </row>
    <row r="570" spans="6:26" ht="15.75" customHeight="1" x14ac:dyDescent="0.2"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11"/>
    </row>
    <row r="571" spans="6:26" ht="15.75" customHeight="1" x14ac:dyDescent="0.2"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11"/>
    </row>
    <row r="572" spans="6:26" ht="15.75" customHeight="1" x14ac:dyDescent="0.2"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11"/>
    </row>
    <row r="573" spans="6:26" ht="15.75" customHeight="1" x14ac:dyDescent="0.2"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11"/>
    </row>
    <row r="574" spans="6:26" ht="15.75" customHeight="1" x14ac:dyDescent="0.2"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11"/>
    </row>
    <row r="575" spans="6:26" ht="15.75" customHeight="1" x14ac:dyDescent="0.2"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11"/>
    </row>
    <row r="576" spans="6:26" ht="15.75" customHeight="1" x14ac:dyDescent="0.2"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11"/>
    </row>
    <row r="577" spans="6:26" ht="15.75" customHeight="1" x14ac:dyDescent="0.2"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11"/>
    </row>
    <row r="578" spans="6:26" ht="15.75" customHeight="1" x14ac:dyDescent="0.2"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11"/>
    </row>
    <row r="579" spans="6:26" ht="15.75" customHeight="1" x14ac:dyDescent="0.2"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11"/>
    </row>
    <row r="580" spans="6:26" ht="15.75" customHeight="1" x14ac:dyDescent="0.2"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11"/>
    </row>
    <row r="581" spans="6:26" ht="15.75" customHeight="1" x14ac:dyDescent="0.2"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11"/>
    </row>
    <row r="582" spans="6:26" ht="15.75" customHeight="1" x14ac:dyDescent="0.2"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11"/>
    </row>
    <row r="583" spans="6:26" ht="15.75" customHeight="1" x14ac:dyDescent="0.2"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11"/>
    </row>
    <row r="584" spans="6:26" ht="15.75" customHeight="1" x14ac:dyDescent="0.2"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11"/>
    </row>
    <row r="585" spans="6:26" ht="15.75" customHeight="1" x14ac:dyDescent="0.2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 x14ac:dyDescent="0.2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 x14ac:dyDescent="0.2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 x14ac:dyDescent="0.2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 x14ac:dyDescent="0.2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 x14ac:dyDescent="0.2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 x14ac:dyDescent="0.2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 x14ac:dyDescent="0.2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 x14ac:dyDescent="0.2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 x14ac:dyDescent="0.2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 x14ac:dyDescent="0.2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 x14ac:dyDescent="0.2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 x14ac:dyDescent="0.2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 x14ac:dyDescent="0.2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 x14ac:dyDescent="0.2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 x14ac:dyDescent="0.2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 x14ac:dyDescent="0.2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 x14ac:dyDescent="0.2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 x14ac:dyDescent="0.2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 x14ac:dyDescent="0.2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 x14ac:dyDescent="0.2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 x14ac:dyDescent="0.2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 x14ac:dyDescent="0.2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 x14ac:dyDescent="0.2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 x14ac:dyDescent="0.2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 x14ac:dyDescent="0.2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 x14ac:dyDescent="0.2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 x14ac:dyDescent="0.2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 x14ac:dyDescent="0.2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 x14ac:dyDescent="0.2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 x14ac:dyDescent="0.2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 x14ac:dyDescent="0.2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 x14ac:dyDescent="0.2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 x14ac:dyDescent="0.2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 x14ac:dyDescent="0.2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 x14ac:dyDescent="0.2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 x14ac:dyDescent="0.2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 x14ac:dyDescent="0.2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 x14ac:dyDescent="0.2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 x14ac:dyDescent="0.2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 x14ac:dyDescent="0.2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 x14ac:dyDescent="0.2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 x14ac:dyDescent="0.2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 x14ac:dyDescent="0.2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 x14ac:dyDescent="0.2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 x14ac:dyDescent="0.2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 x14ac:dyDescent="0.2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 x14ac:dyDescent="0.2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 x14ac:dyDescent="0.2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 x14ac:dyDescent="0.2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 x14ac:dyDescent="0.2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 x14ac:dyDescent="0.2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 x14ac:dyDescent="0.2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 x14ac:dyDescent="0.2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 x14ac:dyDescent="0.2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 x14ac:dyDescent="0.2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 x14ac:dyDescent="0.2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 x14ac:dyDescent="0.2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 x14ac:dyDescent="0.2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 x14ac:dyDescent="0.2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 x14ac:dyDescent="0.2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 x14ac:dyDescent="0.2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 x14ac:dyDescent="0.2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 x14ac:dyDescent="0.2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 x14ac:dyDescent="0.2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 x14ac:dyDescent="0.2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 x14ac:dyDescent="0.2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 x14ac:dyDescent="0.2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 x14ac:dyDescent="0.2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 x14ac:dyDescent="0.2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 x14ac:dyDescent="0.2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 x14ac:dyDescent="0.2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 x14ac:dyDescent="0.2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 x14ac:dyDescent="0.2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 x14ac:dyDescent="0.2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 x14ac:dyDescent="0.2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 x14ac:dyDescent="0.2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 x14ac:dyDescent="0.2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 x14ac:dyDescent="0.2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 x14ac:dyDescent="0.2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 x14ac:dyDescent="0.2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 x14ac:dyDescent="0.2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 x14ac:dyDescent="0.2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 x14ac:dyDescent="0.2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 x14ac:dyDescent="0.2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 x14ac:dyDescent="0.2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 x14ac:dyDescent="0.2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 x14ac:dyDescent="0.2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 x14ac:dyDescent="0.2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 x14ac:dyDescent="0.2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 x14ac:dyDescent="0.2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 x14ac:dyDescent="0.2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 x14ac:dyDescent="0.2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 x14ac:dyDescent="0.2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 x14ac:dyDescent="0.2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 x14ac:dyDescent="0.2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 x14ac:dyDescent="0.2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 x14ac:dyDescent="0.2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 x14ac:dyDescent="0.2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 x14ac:dyDescent="0.2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 x14ac:dyDescent="0.2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 x14ac:dyDescent="0.2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 x14ac:dyDescent="0.2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 x14ac:dyDescent="0.2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 x14ac:dyDescent="0.2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 x14ac:dyDescent="0.2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 x14ac:dyDescent="0.2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 x14ac:dyDescent="0.2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 x14ac:dyDescent="0.2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 x14ac:dyDescent="0.2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 x14ac:dyDescent="0.2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 x14ac:dyDescent="0.2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 x14ac:dyDescent="0.2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 x14ac:dyDescent="0.2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 x14ac:dyDescent="0.2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 x14ac:dyDescent="0.2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 x14ac:dyDescent="0.2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 x14ac:dyDescent="0.2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 x14ac:dyDescent="0.2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 x14ac:dyDescent="0.2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 x14ac:dyDescent="0.2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 x14ac:dyDescent="0.2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 x14ac:dyDescent="0.2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 x14ac:dyDescent="0.2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 x14ac:dyDescent="0.2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 x14ac:dyDescent="0.2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 x14ac:dyDescent="0.2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 x14ac:dyDescent="0.2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 x14ac:dyDescent="0.2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 x14ac:dyDescent="0.2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 x14ac:dyDescent="0.2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 x14ac:dyDescent="0.2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 x14ac:dyDescent="0.2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 x14ac:dyDescent="0.2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 x14ac:dyDescent="0.2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 x14ac:dyDescent="0.2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 x14ac:dyDescent="0.2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 x14ac:dyDescent="0.2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 x14ac:dyDescent="0.2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 x14ac:dyDescent="0.2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 x14ac:dyDescent="0.2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 x14ac:dyDescent="0.2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 x14ac:dyDescent="0.2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 x14ac:dyDescent="0.2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 x14ac:dyDescent="0.2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 x14ac:dyDescent="0.2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 x14ac:dyDescent="0.2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 x14ac:dyDescent="0.2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 x14ac:dyDescent="0.2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 x14ac:dyDescent="0.2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 x14ac:dyDescent="0.2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 x14ac:dyDescent="0.2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 x14ac:dyDescent="0.2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 x14ac:dyDescent="0.2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 x14ac:dyDescent="0.2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 x14ac:dyDescent="0.2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 x14ac:dyDescent="0.2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 x14ac:dyDescent="0.2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 x14ac:dyDescent="0.2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 x14ac:dyDescent="0.2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 x14ac:dyDescent="0.2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 x14ac:dyDescent="0.2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 x14ac:dyDescent="0.2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 x14ac:dyDescent="0.2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 x14ac:dyDescent="0.2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 x14ac:dyDescent="0.2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 x14ac:dyDescent="0.2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 x14ac:dyDescent="0.2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 x14ac:dyDescent="0.2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 x14ac:dyDescent="0.2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 x14ac:dyDescent="0.2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 x14ac:dyDescent="0.2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 x14ac:dyDescent="0.2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 x14ac:dyDescent="0.2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 x14ac:dyDescent="0.2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 x14ac:dyDescent="0.2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 x14ac:dyDescent="0.2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 x14ac:dyDescent="0.2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 x14ac:dyDescent="0.2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 x14ac:dyDescent="0.2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 x14ac:dyDescent="0.2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 x14ac:dyDescent="0.2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 x14ac:dyDescent="0.2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 x14ac:dyDescent="0.2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 x14ac:dyDescent="0.2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 x14ac:dyDescent="0.2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 x14ac:dyDescent="0.2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 x14ac:dyDescent="0.2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 x14ac:dyDescent="0.2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 x14ac:dyDescent="0.2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 x14ac:dyDescent="0.2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 x14ac:dyDescent="0.2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 x14ac:dyDescent="0.2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 x14ac:dyDescent="0.2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 x14ac:dyDescent="0.2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 x14ac:dyDescent="0.2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 x14ac:dyDescent="0.2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 x14ac:dyDescent="0.2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 x14ac:dyDescent="0.2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 x14ac:dyDescent="0.2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 x14ac:dyDescent="0.2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 x14ac:dyDescent="0.2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 x14ac:dyDescent="0.2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 x14ac:dyDescent="0.2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 x14ac:dyDescent="0.2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 x14ac:dyDescent="0.2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 x14ac:dyDescent="0.2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 x14ac:dyDescent="0.2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 x14ac:dyDescent="0.2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 x14ac:dyDescent="0.2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 x14ac:dyDescent="0.2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 x14ac:dyDescent="0.2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 x14ac:dyDescent="0.2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 x14ac:dyDescent="0.2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 x14ac:dyDescent="0.2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 x14ac:dyDescent="0.2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 x14ac:dyDescent="0.2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 x14ac:dyDescent="0.2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 x14ac:dyDescent="0.2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 x14ac:dyDescent="0.2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 x14ac:dyDescent="0.2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 x14ac:dyDescent="0.2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 x14ac:dyDescent="0.2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 x14ac:dyDescent="0.2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 x14ac:dyDescent="0.2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 x14ac:dyDescent="0.2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 x14ac:dyDescent="0.2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 x14ac:dyDescent="0.2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 x14ac:dyDescent="0.2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 x14ac:dyDescent="0.2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 x14ac:dyDescent="0.2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 x14ac:dyDescent="0.2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 x14ac:dyDescent="0.2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 x14ac:dyDescent="0.2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 x14ac:dyDescent="0.2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 x14ac:dyDescent="0.2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 x14ac:dyDescent="0.2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 x14ac:dyDescent="0.2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 x14ac:dyDescent="0.2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 x14ac:dyDescent="0.2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 x14ac:dyDescent="0.2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 x14ac:dyDescent="0.2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 x14ac:dyDescent="0.2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 x14ac:dyDescent="0.2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 x14ac:dyDescent="0.2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 x14ac:dyDescent="0.2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 x14ac:dyDescent="0.2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 x14ac:dyDescent="0.2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 x14ac:dyDescent="0.2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 x14ac:dyDescent="0.2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 x14ac:dyDescent="0.2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 x14ac:dyDescent="0.2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 x14ac:dyDescent="0.2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 x14ac:dyDescent="0.2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 x14ac:dyDescent="0.2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 x14ac:dyDescent="0.2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 x14ac:dyDescent="0.2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 x14ac:dyDescent="0.2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 x14ac:dyDescent="0.2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 x14ac:dyDescent="0.2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 x14ac:dyDescent="0.2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 x14ac:dyDescent="0.2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 x14ac:dyDescent="0.2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 x14ac:dyDescent="0.2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 x14ac:dyDescent="0.2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 x14ac:dyDescent="0.2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 x14ac:dyDescent="0.2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 x14ac:dyDescent="0.2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 x14ac:dyDescent="0.2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 x14ac:dyDescent="0.2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 x14ac:dyDescent="0.2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 x14ac:dyDescent="0.2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 x14ac:dyDescent="0.2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 x14ac:dyDescent="0.2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 x14ac:dyDescent="0.2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 x14ac:dyDescent="0.2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 x14ac:dyDescent="0.2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 x14ac:dyDescent="0.2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 x14ac:dyDescent="0.2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 x14ac:dyDescent="0.2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 x14ac:dyDescent="0.2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 x14ac:dyDescent="0.2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6:26" ht="15.75" customHeight="1" x14ac:dyDescent="0.2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6:26" ht="15.75" customHeight="1" x14ac:dyDescent="0.2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6:26" ht="15.75" customHeight="1" x14ac:dyDescent="0.2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6:26" ht="15.75" customHeight="1" x14ac:dyDescent="0.2"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6:26" ht="15.75" customHeight="1" x14ac:dyDescent="0.2"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6:26" ht="15.75" customHeight="1" x14ac:dyDescent="0.2"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6:26" ht="15.75" customHeight="1" x14ac:dyDescent="0.2"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6:26" ht="15.75" customHeight="1" x14ac:dyDescent="0.2"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6:26" ht="15.75" customHeight="1" x14ac:dyDescent="0.2"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6:26" ht="15.75" customHeight="1" x14ac:dyDescent="0.2"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6:26" ht="15.75" customHeight="1" x14ac:dyDescent="0.2"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6:26" ht="15.75" customHeight="1" x14ac:dyDescent="0.2"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6:26" ht="15.75" customHeight="1" x14ac:dyDescent="0.2"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6:26" ht="15.75" customHeight="1" x14ac:dyDescent="0.2"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6:26" ht="15.75" customHeight="1" x14ac:dyDescent="0.2"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6:26" ht="15.75" customHeight="1" x14ac:dyDescent="0.2"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6:26" ht="15.75" customHeight="1" x14ac:dyDescent="0.2"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6:26" ht="15.75" customHeight="1" x14ac:dyDescent="0.2"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6:26" ht="15.75" customHeight="1" x14ac:dyDescent="0.2"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6:26" ht="15.75" customHeight="1" x14ac:dyDescent="0.2"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6:26" ht="15.75" customHeight="1" x14ac:dyDescent="0.2"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6:26" ht="15.75" customHeight="1" x14ac:dyDescent="0.2"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6:26" ht="15.75" customHeight="1" x14ac:dyDescent="0.2"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6:26" ht="15.75" customHeight="1" x14ac:dyDescent="0.2"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6:26" ht="15.75" customHeight="1" x14ac:dyDescent="0.2"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6:26" ht="15.75" customHeight="1" x14ac:dyDescent="0.2"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6:26" ht="15.75" customHeight="1" x14ac:dyDescent="0.2"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6:26" ht="15.75" customHeight="1" x14ac:dyDescent="0.2"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6:26" ht="15.75" customHeight="1" x14ac:dyDescent="0.2"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6:26" ht="15.75" customHeight="1" x14ac:dyDescent="0.2"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6:26" ht="15.75" customHeight="1" x14ac:dyDescent="0.2"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6:26" ht="15.75" customHeight="1" x14ac:dyDescent="0.2"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6:26" ht="15.75" customHeight="1" x14ac:dyDescent="0.2"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6:26" ht="15.75" customHeight="1" x14ac:dyDescent="0.2"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6:26" ht="15.75" customHeight="1" x14ac:dyDescent="0.2"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6:26" ht="15.75" customHeight="1" x14ac:dyDescent="0.2"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6:26" ht="15.75" customHeight="1" x14ac:dyDescent="0.2"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6:26" ht="15.75" customHeight="1" x14ac:dyDescent="0.2"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6:26" ht="15.75" customHeight="1" x14ac:dyDescent="0.2"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6:26" ht="15.75" customHeight="1" x14ac:dyDescent="0.2"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6:26" ht="15.75" customHeight="1" x14ac:dyDescent="0.2"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6:26" ht="15.75" customHeight="1" x14ac:dyDescent="0.2"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6:26" ht="15.75" customHeight="1" x14ac:dyDescent="0.2"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6:26" ht="15.75" customHeight="1" x14ac:dyDescent="0.2"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6:26" ht="15.75" customHeight="1" x14ac:dyDescent="0.2"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6:26" ht="15.75" customHeight="1" x14ac:dyDescent="0.2"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6:26" ht="15.75" customHeight="1" x14ac:dyDescent="0.2"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6:26" ht="15.75" customHeight="1" x14ac:dyDescent="0.2"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6:26" ht="15.75" customHeight="1" x14ac:dyDescent="0.2"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6:26" ht="15.75" customHeight="1" x14ac:dyDescent="0.2"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6:26" ht="15.75" customHeight="1" x14ac:dyDescent="0.2"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6:26" ht="15.75" customHeight="1" x14ac:dyDescent="0.2"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6:26" ht="15.75" customHeight="1" x14ac:dyDescent="0.2"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6:26" ht="15.75" customHeight="1" x14ac:dyDescent="0.2"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6:26" ht="15.75" customHeight="1" x14ac:dyDescent="0.2"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6:26" ht="15.75" customHeight="1" x14ac:dyDescent="0.2"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6:26" ht="15.75" customHeight="1" x14ac:dyDescent="0.2"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6:26" ht="15.75" customHeight="1" x14ac:dyDescent="0.2"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6:26" ht="15.75" customHeight="1" x14ac:dyDescent="0.2"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6:26" ht="15.75" customHeight="1" x14ac:dyDescent="0.2"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6:26" ht="15.75" customHeight="1" x14ac:dyDescent="0.2"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6:26" ht="15.75" customHeight="1" x14ac:dyDescent="0.2"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6:26" ht="15.75" customHeight="1" x14ac:dyDescent="0.2"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6:26" ht="15.75" customHeight="1" x14ac:dyDescent="0.2"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6:26" ht="15.75" customHeight="1" x14ac:dyDescent="0.2"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6:26" ht="15.75" customHeight="1" x14ac:dyDescent="0.2"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6:26" ht="15.75" customHeight="1" x14ac:dyDescent="0.2"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6:26" ht="15.75" customHeight="1" x14ac:dyDescent="0.2"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6:26" ht="15.75" customHeight="1" x14ac:dyDescent="0.2"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6:26" ht="15.75" customHeight="1" x14ac:dyDescent="0.2"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6:26" ht="15.75" customHeight="1" x14ac:dyDescent="0.2"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6:26" ht="15.75" customHeight="1" x14ac:dyDescent="0.2"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6:26" ht="15.75" customHeight="1" x14ac:dyDescent="0.2"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6:26" ht="15.75" customHeight="1" x14ac:dyDescent="0.2"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6:26" ht="15.75" customHeight="1" x14ac:dyDescent="0.2"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6:26" ht="15.75" customHeight="1" x14ac:dyDescent="0.2"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6:26" ht="15.75" customHeight="1" x14ac:dyDescent="0.2"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6:26" ht="15.75" customHeight="1" x14ac:dyDescent="0.2"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6:26" ht="15.75" customHeight="1" x14ac:dyDescent="0.2"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6:26" ht="15.75" customHeight="1" x14ac:dyDescent="0.2"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6:26" ht="15.75" customHeight="1" x14ac:dyDescent="0.2"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6:26" ht="15.75" customHeight="1" x14ac:dyDescent="0.2"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6:26" ht="15.75" customHeight="1" x14ac:dyDescent="0.2"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6:26" ht="15.75" customHeight="1" x14ac:dyDescent="0.2"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6:26" ht="15.75" customHeight="1" x14ac:dyDescent="0.2"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6:26" ht="15.75" customHeight="1" x14ac:dyDescent="0.2"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6:26" ht="15.75" customHeight="1" x14ac:dyDescent="0.2"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6:26" ht="15.75" customHeight="1" x14ac:dyDescent="0.2"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6:26" ht="15.75" customHeight="1" x14ac:dyDescent="0.2"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6:26" ht="15.75" customHeight="1" x14ac:dyDescent="0.2"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6:26" ht="15.75" customHeight="1" x14ac:dyDescent="0.2"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6:26" ht="15.75" customHeight="1" x14ac:dyDescent="0.2"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6:26" ht="15.75" customHeight="1" x14ac:dyDescent="0.2"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6:26" ht="15.75" customHeight="1" x14ac:dyDescent="0.2"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6:26" ht="15.75" customHeight="1" x14ac:dyDescent="0.2"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6:26" ht="15.75" customHeight="1" x14ac:dyDescent="0.2"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6:26" ht="15.75" customHeight="1" x14ac:dyDescent="0.2"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6:26" ht="15.75" customHeight="1" x14ac:dyDescent="0.2"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6:26" ht="15.75" customHeight="1" x14ac:dyDescent="0.2"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6:26" ht="15.75" customHeight="1" x14ac:dyDescent="0.2"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6:26" ht="15.75" customHeight="1" x14ac:dyDescent="0.2"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6:26" ht="15.75" customHeight="1" x14ac:dyDescent="0.2"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6:26" ht="15.75" customHeight="1" x14ac:dyDescent="0.2"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6:26" ht="15.75" customHeight="1" x14ac:dyDescent="0.2"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6:26" ht="15.75" customHeight="1" x14ac:dyDescent="0.2"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6:26" ht="15.75" customHeight="1" x14ac:dyDescent="0.2"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6:26" ht="15.75" customHeight="1" x14ac:dyDescent="0.2"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6:26" ht="15.75" customHeight="1" x14ac:dyDescent="0.2"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6:26" ht="15.75" customHeight="1" x14ac:dyDescent="0.2"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6:26" ht="15.75" customHeight="1" x14ac:dyDescent="0.2"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6:26" ht="15.75" customHeight="1" x14ac:dyDescent="0.2"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6:26" ht="15.75" customHeight="1" x14ac:dyDescent="0.2"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6:26" ht="15.75" customHeight="1" x14ac:dyDescent="0.2"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6:26" ht="15.75" customHeight="1" x14ac:dyDescent="0.2"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6:26" ht="15.75" customHeight="1" x14ac:dyDescent="0.2"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6:26" ht="15.75" customHeight="1" x14ac:dyDescent="0.2"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6:26" ht="15.75" customHeight="1" x14ac:dyDescent="0.2"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6:26" ht="15.75" customHeight="1" x14ac:dyDescent="0.2"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6:26" ht="15.75" customHeight="1" x14ac:dyDescent="0.2"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6:26" ht="15.75" customHeight="1" x14ac:dyDescent="0.2"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6:26" ht="15.75" customHeight="1" x14ac:dyDescent="0.2"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6:26" ht="15.75" customHeight="1" x14ac:dyDescent="0.2"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6:26" ht="15.75" customHeight="1" x14ac:dyDescent="0.2"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6:26" ht="15.75" customHeight="1" x14ac:dyDescent="0.2"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6:26" ht="15.75" customHeight="1" x14ac:dyDescent="0.2"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6:26" ht="15.75" customHeight="1" x14ac:dyDescent="0.2"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6:26" ht="15.75" customHeight="1" x14ac:dyDescent="0.2"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6:26" ht="15.75" customHeight="1" x14ac:dyDescent="0.2"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6:26" ht="15.75" customHeight="1" x14ac:dyDescent="0.2"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6:26" ht="15.75" customHeight="1" x14ac:dyDescent="0.2"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6:26" ht="15.75" customHeight="1" x14ac:dyDescent="0.2"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7"/>
  <sheetViews>
    <sheetView workbookViewId="0">
      <selection activeCell="A3" sqref="A3:XFD3"/>
    </sheetView>
  </sheetViews>
  <sheetFormatPr defaultColWidth="14.42578125" defaultRowHeight="15" customHeight="1" x14ac:dyDescent="0.2"/>
  <cols>
    <col min="1" max="1" width="78.7109375" customWidth="1"/>
    <col min="2" max="24" width="14.42578125" customWidth="1"/>
  </cols>
  <sheetData>
    <row r="1" spans="1:26" ht="121.5" customHeight="1" x14ac:dyDescent="0.2">
      <c r="A1" s="12" t="s">
        <v>60</v>
      </c>
      <c r="B1" s="13" t="s">
        <v>66</v>
      </c>
      <c r="C1" s="13" t="s">
        <v>67</v>
      </c>
      <c r="D1" s="13" t="s">
        <v>64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1"/>
      <c r="Z1" s="11"/>
    </row>
    <row r="2" spans="1:26" ht="12.75" customHeight="1" x14ac:dyDescent="0.2">
      <c r="A2" s="19" t="s">
        <v>65</v>
      </c>
      <c r="B2" s="20">
        <v>50</v>
      </c>
      <c r="C2" s="20">
        <v>50</v>
      </c>
      <c r="D2" s="20">
        <v>100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1"/>
      <c r="Z2" s="11"/>
    </row>
    <row r="3" spans="1:26" ht="12.75" hidden="1" customHeight="1" x14ac:dyDescent="0.2">
      <c r="A3" s="3" t="str">
        <f>'Данные для ввода на bus.gov.ru'!D2</f>
        <v>МБДОУ детский сад "Ладушки"</v>
      </c>
      <c r="B3" s="2">
        <f>'Данные для ввода на bus.gov.ru'!AA2*0.5</f>
        <v>50</v>
      </c>
      <c r="C3" s="21">
        <f>(('Данные для ввода на bus.gov.ru'!AC2/'Данные для ввода на bus.gov.ru'!AD2)*100)*0.5</f>
        <v>46.969696969696969</v>
      </c>
      <c r="D3" s="21">
        <f t="shared" ref="D3:D4" si="0">B3+C3</f>
        <v>96.969696969696969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11"/>
      <c r="Z3" s="11"/>
    </row>
    <row r="4" spans="1:26" ht="12.75" customHeight="1" x14ac:dyDescent="0.2">
      <c r="A4" s="3" t="str">
        <f>'Данные для ввода на bus.gov.ru'!D3</f>
        <v>МКДОУ детский сад "Ласточка"</v>
      </c>
      <c r="B4" s="2">
        <f>'Данные для ввода на bus.gov.ru'!AA3*0.5</f>
        <v>50</v>
      </c>
      <c r="C4" s="21">
        <f>(('Данные для ввода на bus.gov.ru'!AC3/'Данные для ввода на bus.gov.ru'!AD3)*100)*0.5</f>
        <v>47.402597402597401</v>
      </c>
      <c r="D4" s="21">
        <f t="shared" si="0"/>
        <v>97.402597402597394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1"/>
      <c r="Z4" s="11"/>
    </row>
    <row r="5" spans="1:26" ht="12.7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1"/>
      <c r="Z5" s="11"/>
    </row>
    <row r="6" spans="1:26" ht="12.75" customHeight="1" x14ac:dyDescent="0.2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11"/>
      <c r="Z6" s="11"/>
    </row>
    <row r="7" spans="1:26" ht="12.75" customHeight="1" x14ac:dyDescent="0.2"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11"/>
      <c r="Z7" s="11"/>
    </row>
    <row r="8" spans="1:26" ht="12.75" customHeight="1" x14ac:dyDescent="0.2"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1"/>
      <c r="Z8" s="11"/>
    </row>
    <row r="9" spans="1:26" ht="12.75" customHeight="1" x14ac:dyDescent="0.2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11"/>
      <c r="Z9" s="11"/>
    </row>
    <row r="10" spans="1:26" ht="12.75" customHeight="1" x14ac:dyDescent="0.2"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11"/>
      <c r="Z10" s="11"/>
    </row>
    <row r="11" spans="1:26" ht="12.75" customHeight="1" x14ac:dyDescent="0.2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11"/>
      <c r="Z11" s="11"/>
    </row>
    <row r="12" spans="1:26" ht="12.75" customHeight="1" x14ac:dyDescent="0.2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11"/>
      <c r="Z12" s="11"/>
    </row>
    <row r="13" spans="1:26" ht="12.75" customHeight="1" x14ac:dyDescent="0.2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1"/>
      <c r="Z13" s="11"/>
    </row>
    <row r="14" spans="1:26" ht="12.75" customHeight="1" x14ac:dyDescent="0.2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1"/>
      <c r="Z14" s="11"/>
    </row>
    <row r="15" spans="1:26" ht="12.75" customHeight="1" x14ac:dyDescent="0.2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1"/>
      <c r="Z15" s="11"/>
    </row>
    <row r="16" spans="1:26" ht="12.75" customHeight="1" x14ac:dyDescent="0.2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1"/>
      <c r="Z16" s="11"/>
    </row>
    <row r="17" spans="5:26" ht="12.75" customHeight="1" x14ac:dyDescent="0.2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11"/>
      <c r="Z17" s="11"/>
    </row>
    <row r="18" spans="5:26" ht="12.75" customHeight="1" x14ac:dyDescent="0.2"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1"/>
      <c r="Z18" s="11"/>
    </row>
    <row r="19" spans="5:26" ht="12.75" customHeight="1" x14ac:dyDescent="0.2"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11"/>
      <c r="Z19" s="11"/>
    </row>
    <row r="20" spans="5:26" ht="12.75" customHeight="1" x14ac:dyDescent="0.2"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11"/>
      <c r="Z20" s="11"/>
    </row>
    <row r="21" spans="5:26" ht="12.75" customHeight="1" x14ac:dyDescent="0.2"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11"/>
      <c r="Z21" s="11"/>
    </row>
    <row r="22" spans="5:26" ht="12.75" customHeight="1" x14ac:dyDescent="0.2"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11"/>
      <c r="Z22" s="11"/>
    </row>
    <row r="23" spans="5:26" ht="12.75" customHeight="1" x14ac:dyDescent="0.2"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11"/>
      <c r="Z23" s="11"/>
    </row>
    <row r="24" spans="5:26" ht="12.75" customHeight="1" x14ac:dyDescent="0.2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11"/>
      <c r="Z24" s="11"/>
    </row>
    <row r="25" spans="5:26" ht="12.75" customHeight="1" x14ac:dyDescent="0.2"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11"/>
      <c r="Z25" s="11"/>
    </row>
    <row r="26" spans="5:26" ht="12.75" customHeight="1" x14ac:dyDescent="0.2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11"/>
      <c r="Z26" s="11"/>
    </row>
    <row r="27" spans="5:26" ht="12.75" customHeight="1" x14ac:dyDescent="0.2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11"/>
      <c r="Z27" s="11"/>
    </row>
    <row r="28" spans="5:26" ht="12.75" customHeight="1" x14ac:dyDescent="0.2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11"/>
      <c r="Z28" s="11"/>
    </row>
    <row r="29" spans="5:26" ht="12.75" customHeight="1" x14ac:dyDescent="0.2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11"/>
      <c r="Z29" s="11"/>
    </row>
    <row r="30" spans="5:26" ht="12.75" customHeight="1" x14ac:dyDescent="0.2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1"/>
      <c r="Z30" s="11"/>
    </row>
    <row r="31" spans="5:26" ht="12.75" customHeight="1" x14ac:dyDescent="0.2"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1"/>
      <c r="Z31" s="11"/>
    </row>
    <row r="32" spans="5:26" ht="12.75" customHeight="1" x14ac:dyDescent="0.2"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11"/>
      <c r="Z32" s="11"/>
    </row>
    <row r="33" spans="5:26" ht="12.75" customHeight="1" x14ac:dyDescent="0.2"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11"/>
      <c r="Z33" s="11"/>
    </row>
    <row r="34" spans="5:26" ht="12.75" customHeight="1" x14ac:dyDescent="0.2"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11"/>
      <c r="Z34" s="11"/>
    </row>
    <row r="35" spans="5:26" ht="12.75" customHeight="1" x14ac:dyDescent="0.2"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11"/>
      <c r="Z35" s="11"/>
    </row>
    <row r="36" spans="5:26" ht="12.75" customHeight="1" x14ac:dyDescent="0.2"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11"/>
      <c r="Z36" s="11"/>
    </row>
    <row r="37" spans="5:26" ht="12.75" customHeight="1" x14ac:dyDescent="0.2"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11"/>
      <c r="Z37" s="11"/>
    </row>
    <row r="38" spans="5:26" ht="12.75" customHeight="1" x14ac:dyDescent="0.2"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11"/>
      <c r="Z38" s="11"/>
    </row>
    <row r="39" spans="5:26" ht="12.75" customHeight="1" x14ac:dyDescent="0.2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1"/>
      <c r="Z39" s="11"/>
    </row>
    <row r="40" spans="5:26" ht="12.75" customHeight="1" x14ac:dyDescent="0.2"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11"/>
      <c r="Z40" s="11"/>
    </row>
    <row r="41" spans="5:26" ht="12.75" customHeight="1" x14ac:dyDescent="0.2"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11"/>
      <c r="Z41" s="11"/>
    </row>
    <row r="42" spans="5:26" ht="12.75" customHeight="1" x14ac:dyDescent="0.2"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11"/>
      <c r="Z42" s="11"/>
    </row>
    <row r="43" spans="5:26" ht="12.75" customHeight="1" x14ac:dyDescent="0.2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11"/>
      <c r="Z43" s="11"/>
    </row>
    <row r="44" spans="5:26" ht="12.75" customHeight="1" x14ac:dyDescent="0.2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11"/>
      <c r="Z44" s="11"/>
    </row>
    <row r="45" spans="5:26" ht="12.75" customHeight="1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11"/>
      <c r="Z45" s="11"/>
    </row>
    <row r="46" spans="5:26" ht="12.75" customHeight="1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1"/>
      <c r="Z46" s="11"/>
    </row>
    <row r="47" spans="5:26" ht="12.75" customHeight="1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11"/>
      <c r="Z47" s="11"/>
    </row>
    <row r="48" spans="5:26" ht="12.75" customHeight="1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11"/>
      <c r="Z48" s="11"/>
    </row>
    <row r="49" spans="5:26" ht="12.75" customHeight="1" x14ac:dyDescent="0.2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11"/>
      <c r="Z49" s="11"/>
    </row>
    <row r="50" spans="5:26" ht="12.75" customHeight="1" x14ac:dyDescent="0.2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11"/>
      <c r="Z50" s="11"/>
    </row>
    <row r="51" spans="5:26" ht="12.75" customHeight="1" x14ac:dyDescent="0.2"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11"/>
      <c r="Z51" s="11"/>
    </row>
    <row r="52" spans="5:26" ht="12.75" customHeight="1" x14ac:dyDescent="0.2"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11"/>
      <c r="Z52" s="11"/>
    </row>
    <row r="53" spans="5:26" ht="12.75" customHeight="1" x14ac:dyDescent="0.2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11"/>
      <c r="Z53" s="11"/>
    </row>
    <row r="54" spans="5:26" ht="12.75" customHeight="1" x14ac:dyDescent="0.2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11"/>
      <c r="Z54" s="11"/>
    </row>
    <row r="55" spans="5:26" ht="12.75" customHeight="1" x14ac:dyDescent="0.2"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11"/>
      <c r="Z55" s="11"/>
    </row>
    <row r="56" spans="5:26" ht="12.75" customHeight="1" x14ac:dyDescent="0.2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11"/>
      <c r="Z56" s="11"/>
    </row>
    <row r="57" spans="5:26" ht="12.75" customHeight="1" x14ac:dyDescent="0.2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11"/>
      <c r="Z57" s="11"/>
    </row>
    <row r="58" spans="5:26" ht="12.75" customHeight="1" x14ac:dyDescent="0.2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11"/>
      <c r="Z58" s="11"/>
    </row>
    <row r="59" spans="5:26" ht="12.75" customHeight="1" x14ac:dyDescent="0.2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11"/>
      <c r="Z59" s="11"/>
    </row>
    <row r="60" spans="5:26" ht="12.75" customHeight="1" x14ac:dyDescent="0.2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11"/>
      <c r="Z60" s="11"/>
    </row>
    <row r="61" spans="5:26" ht="12.75" customHeight="1" x14ac:dyDescent="0.2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11"/>
      <c r="Z61" s="11"/>
    </row>
    <row r="62" spans="5:26" ht="12.75" customHeight="1" x14ac:dyDescent="0.2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11"/>
      <c r="Z62" s="11"/>
    </row>
    <row r="63" spans="5:26" ht="12.75" customHeight="1" x14ac:dyDescent="0.2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11"/>
      <c r="Z63" s="11"/>
    </row>
    <row r="64" spans="5:26" ht="12.75" customHeight="1" x14ac:dyDescent="0.2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11"/>
      <c r="Z64" s="11"/>
    </row>
    <row r="65" spans="5:26" ht="12.75" customHeight="1" x14ac:dyDescent="0.2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11"/>
      <c r="Z65" s="11"/>
    </row>
    <row r="66" spans="5:26" ht="12.75" customHeight="1" x14ac:dyDescent="0.2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11"/>
      <c r="Z66" s="11"/>
    </row>
    <row r="67" spans="5:26" ht="12.75" customHeight="1" x14ac:dyDescent="0.2"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11"/>
      <c r="Z67" s="11"/>
    </row>
    <row r="68" spans="5:26" ht="12.75" customHeight="1" x14ac:dyDescent="0.2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11"/>
      <c r="Z68" s="11"/>
    </row>
    <row r="69" spans="5:26" ht="12.75" customHeight="1" x14ac:dyDescent="0.2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11"/>
      <c r="Z69" s="11"/>
    </row>
    <row r="70" spans="5:26" ht="12.75" customHeight="1" x14ac:dyDescent="0.2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11"/>
      <c r="Z70" s="11"/>
    </row>
    <row r="71" spans="5:26" ht="12.75" customHeight="1" x14ac:dyDescent="0.2"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11"/>
      <c r="Z71" s="11"/>
    </row>
    <row r="72" spans="5:26" ht="12.75" customHeight="1" x14ac:dyDescent="0.2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11"/>
      <c r="Z72" s="11"/>
    </row>
    <row r="73" spans="5:26" ht="12.75" customHeight="1" x14ac:dyDescent="0.2"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11"/>
      <c r="Z73" s="11"/>
    </row>
    <row r="74" spans="5:26" ht="12.75" customHeight="1" x14ac:dyDescent="0.2"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11"/>
      <c r="Z74" s="11"/>
    </row>
    <row r="75" spans="5:26" ht="12.75" customHeight="1" x14ac:dyDescent="0.2"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11"/>
      <c r="Z75" s="11"/>
    </row>
    <row r="76" spans="5:26" ht="12.75" customHeight="1" x14ac:dyDescent="0.2"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11"/>
      <c r="Z76" s="11"/>
    </row>
    <row r="77" spans="5:26" ht="12.75" customHeight="1" x14ac:dyDescent="0.2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11"/>
      <c r="Z77" s="11"/>
    </row>
    <row r="78" spans="5:26" ht="12.75" customHeight="1" x14ac:dyDescent="0.2"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11"/>
      <c r="Z78" s="11"/>
    </row>
    <row r="79" spans="5:26" ht="12.75" customHeight="1" x14ac:dyDescent="0.2"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11"/>
      <c r="Z79" s="11"/>
    </row>
    <row r="80" spans="5:26" ht="12.75" customHeight="1" x14ac:dyDescent="0.2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1"/>
      <c r="Z80" s="11"/>
    </row>
    <row r="81" spans="5:26" ht="12.75" customHeight="1" x14ac:dyDescent="0.2"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11"/>
      <c r="Z81" s="11"/>
    </row>
    <row r="82" spans="5:26" ht="12.75" customHeight="1" x14ac:dyDescent="0.2"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11"/>
      <c r="Z82" s="11"/>
    </row>
    <row r="83" spans="5:26" ht="12.75" customHeight="1" x14ac:dyDescent="0.2"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11"/>
      <c r="Z83" s="11"/>
    </row>
    <row r="84" spans="5:26" ht="12.75" customHeight="1" x14ac:dyDescent="0.2"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11"/>
      <c r="Z84" s="11"/>
    </row>
    <row r="85" spans="5:26" ht="12.75" customHeight="1" x14ac:dyDescent="0.2"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11"/>
      <c r="Z85" s="11"/>
    </row>
    <row r="86" spans="5:26" ht="12.75" customHeight="1" x14ac:dyDescent="0.2"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11"/>
      <c r="Z86" s="11"/>
    </row>
    <row r="87" spans="5:26" ht="15.75" customHeight="1" x14ac:dyDescent="0.2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11"/>
      <c r="Z87" s="11"/>
    </row>
    <row r="88" spans="5:26" ht="15.75" customHeight="1" x14ac:dyDescent="0.2"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11"/>
      <c r="Z88" s="11"/>
    </row>
    <row r="89" spans="5:26" ht="15.75" customHeight="1" x14ac:dyDescent="0.2"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11"/>
      <c r="Z89" s="11"/>
    </row>
    <row r="90" spans="5:26" ht="15.75" customHeight="1" x14ac:dyDescent="0.2"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11"/>
      <c r="Z90" s="11"/>
    </row>
    <row r="91" spans="5:26" ht="15.75" customHeight="1" x14ac:dyDescent="0.2"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11"/>
      <c r="Z91" s="11"/>
    </row>
    <row r="92" spans="5:26" ht="15.75" customHeight="1" x14ac:dyDescent="0.2"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11"/>
      <c r="Z92" s="11"/>
    </row>
    <row r="93" spans="5:26" ht="15.75" customHeight="1" x14ac:dyDescent="0.2"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11"/>
      <c r="Z93" s="11"/>
    </row>
    <row r="94" spans="5:26" ht="15.75" customHeight="1" x14ac:dyDescent="0.2"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11"/>
      <c r="Z94" s="11"/>
    </row>
    <row r="95" spans="5:26" ht="15.75" customHeight="1" x14ac:dyDescent="0.2"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11"/>
      <c r="Z95" s="11"/>
    </row>
    <row r="96" spans="5:26" ht="15.75" customHeight="1" x14ac:dyDescent="0.2"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11"/>
      <c r="Z96" s="11"/>
    </row>
    <row r="97" spans="5:26" ht="15.75" customHeight="1" x14ac:dyDescent="0.2"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11"/>
      <c r="Z97" s="11"/>
    </row>
    <row r="98" spans="5:26" ht="15.75" customHeight="1" x14ac:dyDescent="0.2"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11"/>
      <c r="Z98" s="11"/>
    </row>
    <row r="99" spans="5:26" ht="15.75" customHeight="1" x14ac:dyDescent="0.2"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11"/>
      <c r="Z99" s="11"/>
    </row>
    <row r="100" spans="5:26" ht="15.75" customHeight="1" x14ac:dyDescent="0.2"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11"/>
      <c r="Z100" s="11"/>
    </row>
    <row r="101" spans="5:26" ht="15.75" customHeight="1" x14ac:dyDescent="0.2"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11"/>
      <c r="Z101" s="11"/>
    </row>
    <row r="102" spans="5:26" ht="15.75" customHeight="1" x14ac:dyDescent="0.2"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11"/>
      <c r="Z102" s="11"/>
    </row>
    <row r="103" spans="5:26" ht="15.75" customHeight="1" x14ac:dyDescent="0.2"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11"/>
      <c r="Z103" s="11"/>
    </row>
    <row r="104" spans="5:26" ht="15.75" customHeight="1" x14ac:dyDescent="0.2"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11"/>
      <c r="Z104" s="11"/>
    </row>
    <row r="105" spans="5:26" ht="15.75" customHeight="1" x14ac:dyDescent="0.2"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11"/>
      <c r="Z105" s="11"/>
    </row>
    <row r="106" spans="5:26" ht="15.75" customHeight="1" x14ac:dyDescent="0.2"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11"/>
      <c r="Z106" s="11"/>
    </row>
    <row r="107" spans="5:26" ht="15.75" customHeight="1" x14ac:dyDescent="0.2"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11"/>
      <c r="Z107" s="11"/>
    </row>
    <row r="108" spans="5:26" ht="15.75" customHeight="1" x14ac:dyDescent="0.2"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11"/>
      <c r="Z108" s="11"/>
    </row>
    <row r="109" spans="5:26" ht="15.75" customHeight="1" x14ac:dyDescent="0.2"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11"/>
      <c r="Z109" s="11"/>
    </row>
    <row r="110" spans="5:26" ht="15.75" customHeight="1" x14ac:dyDescent="0.2"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11"/>
      <c r="Z110" s="11"/>
    </row>
    <row r="111" spans="5:26" ht="15.75" customHeight="1" x14ac:dyDescent="0.2"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11"/>
      <c r="Z111" s="11"/>
    </row>
    <row r="112" spans="5:26" ht="15.75" customHeight="1" x14ac:dyDescent="0.2"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11"/>
      <c r="Z112" s="11"/>
    </row>
    <row r="113" spans="5:26" ht="15.75" customHeight="1" x14ac:dyDescent="0.2"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11"/>
      <c r="Z113" s="11"/>
    </row>
    <row r="114" spans="5:26" ht="15.75" customHeight="1" x14ac:dyDescent="0.2"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11"/>
      <c r="Z114" s="11"/>
    </row>
    <row r="115" spans="5:26" ht="15.75" customHeight="1" x14ac:dyDescent="0.2"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11"/>
      <c r="Z115" s="11"/>
    </row>
    <row r="116" spans="5:26" ht="15.75" customHeight="1" x14ac:dyDescent="0.2"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11"/>
      <c r="Z116" s="11"/>
    </row>
    <row r="117" spans="5:26" ht="15.75" customHeight="1" x14ac:dyDescent="0.2"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11"/>
      <c r="Z117" s="11"/>
    </row>
    <row r="118" spans="5:26" ht="15.75" customHeight="1" x14ac:dyDescent="0.2"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11"/>
      <c r="Z118" s="11"/>
    </row>
    <row r="119" spans="5:26" ht="15.75" customHeight="1" x14ac:dyDescent="0.2"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11"/>
      <c r="Z119" s="11"/>
    </row>
    <row r="120" spans="5:26" ht="15.75" customHeight="1" x14ac:dyDescent="0.2"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11"/>
      <c r="Z120" s="11"/>
    </row>
    <row r="121" spans="5:26" ht="15.75" customHeight="1" x14ac:dyDescent="0.2"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11"/>
      <c r="Z121" s="11"/>
    </row>
    <row r="122" spans="5:26" ht="15.75" customHeight="1" x14ac:dyDescent="0.2"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11"/>
      <c r="Z122" s="11"/>
    </row>
    <row r="123" spans="5:26" ht="15.75" customHeight="1" x14ac:dyDescent="0.2"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11"/>
      <c r="Z123" s="11"/>
    </row>
    <row r="124" spans="5:26" ht="15.75" customHeight="1" x14ac:dyDescent="0.2"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11"/>
      <c r="Z124" s="11"/>
    </row>
    <row r="125" spans="5:26" ht="15.75" customHeight="1" x14ac:dyDescent="0.2"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11"/>
      <c r="Z125" s="11"/>
    </row>
    <row r="126" spans="5:26" ht="15.75" customHeight="1" x14ac:dyDescent="0.2"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11"/>
      <c r="Z126" s="11"/>
    </row>
    <row r="127" spans="5:26" ht="15.75" customHeight="1" x14ac:dyDescent="0.2"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11"/>
      <c r="Z127" s="11"/>
    </row>
    <row r="128" spans="5:26" ht="15.75" customHeight="1" x14ac:dyDescent="0.2"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11"/>
      <c r="Z128" s="11"/>
    </row>
    <row r="129" spans="5:26" ht="15.75" customHeight="1" x14ac:dyDescent="0.2"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11"/>
      <c r="Z129" s="11"/>
    </row>
    <row r="130" spans="5:26" ht="15.75" customHeight="1" x14ac:dyDescent="0.2"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11"/>
      <c r="Z130" s="11"/>
    </row>
    <row r="131" spans="5:26" ht="15.75" customHeight="1" x14ac:dyDescent="0.2"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11"/>
      <c r="Z131" s="11"/>
    </row>
    <row r="132" spans="5:26" ht="15.75" customHeight="1" x14ac:dyDescent="0.2"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11"/>
      <c r="Z132" s="11"/>
    </row>
    <row r="133" spans="5:26" ht="15.75" customHeight="1" x14ac:dyDescent="0.2"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11"/>
      <c r="Z133" s="11"/>
    </row>
    <row r="134" spans="5:26" ht="15.75" customHeight="1" x14ac:dyDescent="0.2"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11"/>
      <c r="Z134" s="11"/>
    </row>
    <row r="135" spans="5:26" ht="15.75" customHeight="1" x14ac:dyDescent="0.2"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11"/>
      <c r="Z135" s="11"/>
    </row>
    <row r="136" spans="5:26" ht="15.75" customHeight="1" x14ac:dyDescent="0.2"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11"/>
      <c r="Z136" s="11"/>
    </row>
    <row r="137" spans="5:26" ht="15.75" customHeight="1" x14ac:dyDescent="0.2"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11"/>
      <c r="Z137" s="11"/>
    </row>
    <row r="138" spans="5:26" ht="15.75" customHeight="1" x14ac:dyDescent="0.2"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11"/>
      <c r="Z138" s="11"/>
    </row>
    <row r="139" spans="5:26" ht="15.75" customHeight="1" x14ac:dyDescent="0.2"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11"/>
      <c r="Z139" s="11"/>
    </row>
    <row r="140" spans="5:26" ht="15.75" customHeight="1" x14ac:dyDescent="0.2"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11"/>
      <c r="Z140" s="11"/>
    </row>
    <row r="141" spans="5:26" ht="15.75" customHeight="1" x14ac:dyDescent="0.2"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11"/>
      <c r="Z141" s="11"/>
    </row>
    <row r="142" spans="5:26" ht="15.75" customHeight="1" x14ac:dyDescent="0.2"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11"/>
      <c r="Z142" s="11"/>
    </row>
    <row r="143" spans="5:26" ht="15.75" customHeight="1" x14ac:dyDescent="0.2"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11"/>
      <c r="Z143" s="11"/>
    </row>
    <row r="144" spans="5:26" ht="15.75" customHeight="1" x14ac:dyDescent="0.2"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11"/>
      <c r="Z144" s="11"/>
    </row>
    <row r="145" spans="5:26" ht="15.75" customHeight="1" x14ac:dyDescent="0.2"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11"/>
      <c r="Z145" s="11"/>
    </row>
    <row r="146" spans="5:26" ht="15.75" customHeight="1" x14ac:dyDescent="0.2"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11"/>
      <c r="Z146" s="11"/>
    </row>
    <row r="147" spans="5:26" ht="15.75" customHeight="1" x14ac:dyDescent="0.2"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11"/>
      <c r="Z147" s="11"/>
    </row>
    <row r="148" spans="5:26" ht="15.75" customHeight="1" x14ac:dyDescent="0.2"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11"/>
      <c r="Z148" s="11"/>
    </row>
    <row r="149" spans="5:26" ht="15.75" customHeight="1" x14ac:dyDescent="0.2"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11"/>
      <c r="Z149" s="11"/>
    </row>
    <row r="150" spans="5:26" ht="15.75" customHeight="1" x14ac:dyDescent="0.2"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11"/>
      <c r="Z150" s="11"/>
    </row>
    <row r="151" spans="5:26" ht="15.75" customHeight="1" x14ac:dyDescent="0.2"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11"/>
      <c r="Z151" s="11"/>
    </row>
    <row r="152" spans="5:26" ht="15.75" customHeight="1" x14ac:dyDescent="0.2"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11"/>
      <c r="Z152" s="11"/>
    </row>
    <row r="153" spans="5:26" ht="15.75" customHeight="1" x14ac:dyDescent="0.2"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11"/>
      <c r="Z153" s="11"/>
    </row>
    <row r="154" spans="5:26" ht="15.75" customHeight="1" x14ac:dyDescent="0.2"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11"/>
      <c r="Z154" s="11"/>
    </row>
    <row r="155" spans="5:26" ht="15.75" customHeight="1" x14ac:dyDescent="0.2"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11"/>
      <c r="Z155" s="11"/>
    </row>
    <row r="156" spans="5:26" ht="15.75" customHeight="1" x14ac:dyDescent="0.2"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11"/>
      <c r="Z156" s="11"/>
    </row>
    <row r="157" spans="5:26" ht="15.75" customHeight="1" x14ac:dyDescent="0.2"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11"/>
      <c r="Z157" s="11"/>
    </row>
    <row r="158" spans="5:26" ht="15.75" customHeight="1" x14ac:dyDescent="0.2"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11"/>
      <c r="Z158" s="11"/>
    </row>
    <row r="159" spans="5:26" ht="15.75" customHeight="1" x14ac:dyDescent="0.2"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11"/>
      <c r="Z159" s="11"/>
    </row>
    <row r="160" spans="5:26" ht="15.75" customHeight="1" x14ac:dyDescent="0.2"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11"/>
      <c r="Z160" s="11"/>
    </row>
    <row r="161" spans="5:26" ht="15.75" customHeight="1" x14ac:dyDescent="0.2"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11"/>
      <c r="Z161" s="11"/>
    </row>
    <row r="162" spans="5:26" ht="15.75" customHeight="1" x14ac:dyDescent="0.2"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11"/>
      <c r="Z162" s="11"/>
    </row>
    <row r="163" spans="5:26" ht="15.75" customHeight="1" x14ac:dyDescent="0.2"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11"/>
      <c r="Z163" s="11"/>
    </row>
    <row r="164" spans="5:26" ht="15.75" customHeight="1" x14ac:dyDescent="0.2"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11"/>
      <c r="Z164" s="11"/>
    </row>
    <row r="165" spans="5:26" ht="15.75" customHeight="1" x14ac:dyDescent="0.2"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11"/>
      <c r="Z165" s="11"/>
    </row>
    <row r="166" spans="5:26" ht="15.75" customHeight="1" x14ac:dyDescent="0.2"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11"/>
      <c r="Z166" s="11"/>
    </row>
    <row r="167" spans="5:26" ht="15.75" customHeight="1" x14ac:dyDescent="0.2"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11"/>
      <c r="Z167" s="11"/>
    </row>
    <row r="168" spans="5:26" ht="15.75" customHeight="1" x14ac:dyDescent="0.2"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11"/>
      <c r="Z168" s="11"/>
    </row>
    <row r="169" spans="5:26" ht="15.75" customHeight="1" x14ac:dyDescent="0.2"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11"/>
      <c r="Z169" s="11"/>
    </row>
    <row r="170" spans="5:26" ht="15.75" customHeight="1" x14ac:dyDescent="0.2"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11"/>
      <c r="Z170" s="11"/>
    </row>
    <row r="171" spans="5:26" ht="15.75" customHeight="1" x14ac:dyDescent="0.2"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11"/>
      <c r="Z171" s="11"/>
    </row>
    <row r="172" spans="5:26" ht="15.75" customHeight="1" x14ac:dyDescent="0.2"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11"/>
      <c r="Z172" s="11"/>
    </row>
    <row r="173" spans="5:26" ht="15.75" customHeight="1" x14ac:dyDescent="0.2"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11"/>
      <c r="Z173" s="11"/>
    </row>
    <row r="174" spans="5:26" ht="15.75" customHeight="1" x14ac:dyDescent="0.2"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11"/>
      <c r="Z174" s="11"/>
    </row>
    <row r="175" spans="5:26" ht="15.75" customHeight="1" x14ac:dyDescent="0.2"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11"/>
      <c r="Z175" s="11"/>
    </row>
    <row r="176" spans="5:26" ht="15.75" customHeight="1" x14ac:dyDescent="0.2"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11"/>
      <c r="Z176" s="11"/>
    </row>
    <row r="177" spans="5:26" ht="15.75" customHeight="1" x14ac:dyDescent="0.2"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11"/>
      <c r="Z177" s="11"/>
    </row>
    <row r="178" spans="5:26" ht="15.75" customHeight="1" x14ac:dyDescent="0.2"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11"/>
      <c r="Z178" s="11"/>
    </row>
    <row r="179" spans="5:26" ht="15.75" customHeight="1" x14ac:dyDescent="0.2"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11"/>
      <c r="Z179" s="11"/>
    </row>
    <row r="180" spans="5:26" ht="15.75" customHeight="1" x14ac:dyDescent="0.2"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11"/>
      <c r="Z180" s="11"/>
    </row>
    <row r="181" spans="5:26" ht="15.75" customHeight="1" x14ac:dyDescent="0.2"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11"/>
      <c r="Z181" s="11"/>
    </row>
    <row r="182" spans="5:26" ht="15.75" customHeight="1" x14ac:dyDescent="0.2"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11"/>
      <c r="Z182" s="11"/>
    </row>
    <row r="183" spans="5:26" ht="15.75" customHeight="1" x14ac:dyDescent="0.2"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11"/>
      <c r="Z183" s="11"/>
    </row>
    <row r="184" spans="5:26" ht="15.75" customHeight="1" x14ac:dyDescent="0.2"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11"/>
      <c r="Z184" s="11"/>
    </row>
    <row r="185" spans="5:26" ht="15.75" customHeight="1" x14ac:dyDescent="0.2"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11"/>
      <c r="Z185" s="11"/>
    </row>
    <row r="186" spans="5:26" ht="15.75" customHeight="1" x14ac:dyDescent="0.2"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11"/>
      <c r="Z186" s="11"/>
    </row>
    <row r="187" spans="5:26" ht="15.75" customHeight="1" x14ac:dyDescent="0.2"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11"/>
      <c r="Z187" s="11"/>
    </row>
    <row r="188" spans="5:26" ht="15.75" customHeight="1" x14ac:dyDescent="0.2"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11"/>
      <c r="Z188" s="11"/>
    </row>
    <row r="189" spans="5:26" ht="15.75" customHeight="1" x14ac:dyDescent="0.2"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11"/>
      <c r="Z189" s="11"/>
    </row>
    <row r="190" spans="5:26" ht="15.75" customHeight="1" x14ac:dyDescent="0.2"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11"/>
      <c r="Z190" s="11"/>
    </row>
    <row r="191" spans="5:26" ht="15.75" customHeight="1" x14ac:dyDescent="0.2"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11"/>
      <c r="Z191" s="11"/>
    </row>
    <row r="192" spans="5:26" ht="15.75" customHeight="1" x14ac:dyDescent="0.2"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11"/>
      <c r="Z192" s="11"/>
    </row>
    <row r="193" spans="5:26" ht="15.75" customHeight="1" x14ac:dyDescent="0.2"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11"/>
      <c r="Z193" s="11"/>
    </row>
    <row r="194" spans="5:26" ht="15.75" customHeight="1" x14ac:dyDescent="0.2"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11"/>
      <c r="Z194" s="11"/>
    </row>
    <row r="195" spans="5:26" ht="15.75" customHeight="1" x14ac:dyDescent="0.2"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11"/>
      <c r="Z195" s="11"/>
    </row>
    <row r="196" spans="5:26" ht="15.75" customHeight="1" x14ac:dyDescent="0.2"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11"/>
      <c r="Z196" s="11"/>
    </row>
    <row r="197" spans="5:26" ht="15.75" customHeight="1" x14ac:dyDescent="0.2"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11"/>
      <c r="Z197" s="11"/>
    </row>
    <row r="198" spans="5:26" ht="15.75" customHeight="1" x14ac:dyDescent="0.2"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11"/>
      <c r="Z198" s="11"/>
    </row>
    <row r="199" spans="5:26" ht="15.75" customHeight="1" x14ac:dyDescent="0.2"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11"/>
      <c r="Z199" s="11"/>
    </row>
    <row r="200" spans="5:26" ht="15.75" customHeight="1" x14ac:dyDescent="0.2"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11"/>
      <c r="Z200" s="11"/>
    </row>
    <row r="201" spans="5:26" ht="15.75" customHeight="1" x14ac:dyDescent="0.2"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11"/>
      <c r="Z201" s="11"/>
    </row>
    <row r="202" spans="5:26" ht="15.75" customHeight="1" x14ac:dyDescent="0.2"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11"/>
      <c r="Z202" s="11"/>
    </row>
    <row r="203" spans="5:26" ht="15.75" customHeight="1" x14ac:dyDescent="0.2"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11"/>
      <c r="Z203" s="11"/>
    </row>
    <row r="204" spans="5:26" ht="15.75" customHeight="1" x14ac:dyDescent="0.2"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11"/>
      <c r="Z204" s="11"/>
    </row>
    <row r="205" spans="5:26" ht="15.75" customHeight="1" x14ac:dyDescent="0.2"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11"/>
      <c r="Z205" s="11"/>
    </row>
    <row r="206" spans="5:26" ht="15.75" customHeight="1" x14ac:dyDescent="0.2"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11"/>
      <c r="Z206" s="11"/>
    </row>
    <row r="207" spans="5:26" ht="15.75" customHeight="1" x14ac:dyDescent="0.2"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11"/>
      <c r="Z207" s="11"/>
    </row>
    <row r="208" spans="5:26" ht="15.75" customHeight="1" x14ac:dyDescent="0.2"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11"/>
      <c r="Z208" s="11"/>
    </row>
    <row r="209" spans="5:26" ht="15.75" customHeight="1" x14ac:dyDescent="0.2"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11"/>
      <c r="Z209" s="11"/>
    </row>
    <row r="210" spans="5:26" ht="15.75" customHeight="1" x14ac:dyDescent="0.2"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11"/>
      <c r="Z210" s="11"/>
    </row>
    <row r="211" spans="5:26" ht="15.75" customHeight="1" x14ac:dyDescent="0.2"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11"/>
      <c r="Z211" s="11"/>
    </row>
    <row r="212" spans="5:26" ht="15.75" customHeight="1" x14ac:dyDescent="0.2"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11"/>
      <c r="Z212" s="11"/>
    </row>
    <row r="213" spans="5:26" ht="15.75" customHeight="1" x14ac:dyDescent="0.2"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11"/>
      <c r="Z213" s="11"/>
    </row>
    <row r="214" spans="5:26" ht="15.75" customHeight="1" x14ac:dyDescent="0.2"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11"/>
      <c r="Z214" s="11"/>
    </row>
    <row r="215" spans="5:26" ht="15.75" customHeight="1" x14ac:dyDescent="0.2"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11"/>
      <c r="Z215" s="11"/>
    </row>
    <row r="216" spans="5:26" ht="15.75" customHeight="1" x14ac:dyDescent="0.2"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11"/>
      <c r="Z216" s="11"/>
    </row>
    <row r="217" spans="5:26" ht="15.75" customHeight="1" x14ac:dyDescent="0.2"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11"/>
      <c r="Z217" s="11"/>
    </row>
    <row r="218" spans="5:26" ht="15.75" customHeight="1" x14ac:dyDescent="0.2"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11"/>
      <c r="Z218" s="11"/>
    </row>
    <row r="219" spans="5:26" ht="15.75" customHeight="1" x14ac:dyDescent="0.2"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11"/>
      <c r="Z219" s="11"/>
    </row>
    <row r="220" spans="5:26" ht="15.75" customHeight="1" x14ac:dyDescent="0.2"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11"/>
      <c r="Z220" s="11"/>
    </row>
    <row r="221" spans="5:26" ht="15.75" customHeight="1" x14ac:dyDescent="0.2"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11"/>
      <c r="Z221" s="11"/>
    </row>
    <row r="222" spans="5:26" ht="15.75" customHeight="1" x14ac:dyDescent="0.2"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11"/>
      <c r="Z222" s="11"/>
    </row>
    <row r="223" spans="5:26" ht="15.75" customHeight="1" x14ac:dyDescent="0.2"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11"/>
      <c r="Z223" s="11"/>
    </row>
    <row r="224" spans="5:26" ht="15.75" customHeight="1" x14ac:dyDescent="0.2"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11"/>
      <c r="Z224" s="11"/>
    </row>
    <row r="225" spans="5:26" ht="15.75" customHeight="1" x14ac:dyDescent="0.2"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11"/>
      <c r="Z225" s="11"/>
    </row>
    <row r="226" spans="5:26" ht="15.75" customHeight="1" x14ac:dyDescent="0.2"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11"/>
      <c r="Z226" s="11"/>
    </row>
    <row r="227" spans="5:26" ht="15.75" customHeight="1" x14ac:dyDescent="0.2"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11"/>
      <c r="Z227" s="11"/>
    </row>
    <row r="228" spans="5:26" ht="15.75" customHeight="1" x14ac:dyDescent="0.2"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11"/>
      <c r="Z228" s="11"/>
    </row>
    <row r="229" spans="5:26" ht="15.75" customHeight="1" x14ac:dyDescent="0.2"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11"/>
      <c r="Z229" s="11"/>
    </row>
    <row r="230" spans="5:26" ht="15.75" customHeight="1" x14ac:dyDescent="0.2"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11"/>
      <c r="Z230" s="11"/>
    </row>
    <row r="231" spans="5:26" ht="15.75" customHeight="1" x14ac:dyDescent="0.2"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11"/>
      <c r="Z231" s="11"/>
    </row>
    <row r="232" spans="5:26" ht="15.75" customHeight="1" x14ac:dyDescent="0.2"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11"/>
      <c r="Z232" s="11"/>
    </row>
    <row r="233" spans="5:26" ht="15.75" customHeight="1" x14ac:dyDescent="0.2"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11"/>
      <c r="Z233" s="11"/>
    </row>
    <row r="234" spans="5:26" ht="15.75" customHeight="1" x14ac:dyDescent="0.2"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11"/>
      <c r="Z234" s="11"/>
    </row>
    <row r="235" spans="5:26" ht="15.75" customHeight="1" x14ac:dyDescent="0.2"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11"/>
      <c r="Z235" s="11"/>
    </row>
    <row r="236" spans="5:26" ht="15.75" customHeight="1" x14ac:dyDescent="0.2"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11"/>
      <c r="Z236" s="11"/>
    </row>
    <row r="237" spans="5:26" ht="15.75" customHeight="1" x14ac:dyDescent="0.2"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11"/>
      <c r="Z237" s="11"/>
    </row>
    <row r="238" spans="5:26" ht="15.75" customHeight="1" x14ac:dyDescent="0.2"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11"/>
      <c r="Z238" s="11"/>
    </row>
    <row r="239" spans="5:26" ht="15.75" customHeight="1" x14ac:dyDescent="0.2"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11"/>
      <c r="Z239" s="11"/>
    </row>
    <row r="240" spans="5:26" ht="15.75" customHeight="1" x14ac:dyDescent="0.2"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11"/>
      <c r="Z240" s="11"/>
    </row>
    <row r="241" spans="5:26" ht="15.75" customHeight="1" x14ac:dyDescent="0.2"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11"/>
      <c r="Z241" s="11"/>
    </row>
    <row r="242" spans="5:26" ht="15.75" customHeight="1" x14ac:dyDescent="0.2"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11"/>
      <c r="Z242" s="11"/>
    </row>
    <row r="243" spans="5:26" ht="15.75" customHeight="1" x14ac:dyDescent="0.2"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11"/>
      <c r="Z243" s="11"/>
    </row>
    <row r="244" spans="5:26" ht="15.75" customHeight="1" x14ac:dyDescent="0.2"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11"/>
      <c r="Z244" s="11"/>
    </row>
    <row r="245" spans="5:26" ht="15.75" customHeight="1" x14ac:dyDescent="0.2"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11"/>
      <c r="Z245" s="11"/>
    </row>
    <row r="246" spans="5:26" ht="15.75" customHeight="1" x14ac:dyDescent="0.2"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11"/>
      <c r="Z246" s="11"/>
    </row>
    <row r="247" spans="5:26" ht="15.75" customHeight="1" x14ac:dyDescent="0.2"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11"/>
      <c r="Z247" s="11"/>
    </row>
    <row r="248" spans="5:26" ht="15.75" customHeight="1" x14ac:dyDescent="0.2"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11"/>
      <c r="Z248" s="11"/>
    </row>
    <row r="249" spans="5:26" ht="15.75" customHeight="1" x14ac:dyDescent="0.2"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11"/>
      <c r="Z249" s="11"/>
    </row>
    <row r="250" spans="5:26" ht="15.75" customHeight="1" x14ac:dyDescent="0.2"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11"/>
      <c r="Z250" s="11"/>
    </row>
    <row r="251" spans="5:26" ht="15.75" customHeight="1" x14ac:dyDescent="0.2"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11"/>
      <c r="Z251" s="11"/>
    </row>
    <row r="252" spans="5:26" ht="15.75" customHeight="1" x14ac:dyDescent="0.2"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11"/>
      <c r="Z252" s="11"/>
    </row>
    <row r="253" spans="5:26" ht="15.75" customHeight="1" x14ac:dyDescent="0.2"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11"/>
      <c r="Z253" s="11"/>
    </row>
    <row r="254" spans="5:26" ht="15.75" customHeight="1" x14ac:dyDescent="0.2"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11"/>
      <c r="Z254" s="11"/>
    </row>
    <row r="255" spans="5:26" ht="15.75" customHeight="1" x14ac:dyDescent="0.2"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11"/>
      <c r="Z255" s="11"/>
    </row>
    <row r="256" spans="5:26" ht="15.75" customHeight="1" x14ac:dyDescent="0.2"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11"/>
      <c r="Z256" s="11"/>
    </row>
    <row r="257" spans="5:26" ht="15.75" customHeight="1" x14ac:dyDescent="0.2"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11"/>
      <c r="Z257" s="11"/>
    </row>
    <row r="258" spans="5:26" ht="15.75" customHeight="1" x14ac:dyDescent="0.2"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11"/>
      <c r="Z258" s="11"/>
    </row>
    <row r="259" spans="5:26" ht="15.75" customHeight="1" x14ac:dyDescent="0.2"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11"/>
      <c r="Z259" s="11"/>
    </row>
    <row r="260" spans="5:26" ht="15.75" customHeight="1" x14ac:dyDescent="0.2"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11"/>
      <c r="Z260" s="11"/>
    </row>
    <row r="261" spans="5:26" ht="15.75" customHeight="1" x14ac:dyDescent="0.2"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11"/>
      <c r="Z261" s="11"/>
    </row>
    <row r="262" spans="5:26" ht="15.75" customHeight="1" x14ac:dyDescent="0.2"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11"/>
      <c r="Z262" s="11"/>
    </row>
    <row r="263" spans="5:26" ht="15.75" customHeight="1" x14ac:dyDescent="0.2"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11"/>
      <c r="Z263" s="11"/>
    </row>
    <row r="264" spans="5:26" ht="15.75" customHeight="1" x14ac:dyDescent="0.2"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11"/>
      <c r="Z264" s="11"/>
    </row>
    <row r="265" spans="5:26" ht="15.75" customHeight="1" x14ac:dyDescent="0.2"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11"/>
      <c r="Z265" s="11"/>
    </row>
    <row r="266" spans="5:26" ht="15.75" customHeight="1" x14ac:dyDescent="0.2"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11"/>
      <c r="Z266" s="11"/>
    </row>
    <row r="267" spans="5:26" ht="15.75" customHeight="1" x14ac:dyDescent="0.2"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11"/>
      <c r="Z267" s="11"/>
    </row>
    <row r="268" spans="5:26" ht="15.75" customHeight="1" x14ac:dyDescent="0.2"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11"/>
      <c r="Z268" s="11"/>
    </row>
    <row r="269" spans="5:26" ht="15.75" customHeight="1" x14ac:dyDescent="0.2"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11"/>
      <c r="Z269" s="11"/>
    </row>
    <row r="270" spans="5:26" ht="15.75" customHeight="1" x14ac:dyDescent="0.2"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11"/>
      <c r="Z270" s="11"/>
    </row>
    <row r="271" spans="5:26" ht="15.75" customHeight="1" x14ac:dyDescent="0.2"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11"/>
      <c r="Z271" s="11"/>
    </row>
    <row r="272" spans="5:26" ht="15.75" customHeight="1" x14ac:dyDescent="0.2"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11"/>
      <c r="Z272" s="11"/>
    </row>
    <row r="273" spans="5:26" ht="15.75" customHeight="1" x14ac:dyDescent="0.2"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11"/>
      <c r="Z273" s="11"/>
    </row>
    <row r="274" spans="5:26" ht="15.75" customHeight="1" x14ac:dyDescent="0.2"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11"/>
      <c r="Z274" s="11"/>
    </row>
    <row r="275" spans="5:26" ht="15.75" customHeight="1" x14ac:dyDescent="0.2"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11"/>
      <c r="Z275" s="11"/>
    </row>
    <row r="276" spans="5:26" ht="15.75" customHeight="1" x14ac:dyDescent="0.2"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11"/>
      <c r="Z276" s="11"/>
    </row>
    <row r="277" spans="5:26" ht="15.75" customHeight="1" x14ac:dyDescent="0.2"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11"/>
      <c r="Z277" s="11"/>
    </row>
    <row r="278" spans="5:26" ht="15.75" customHeight="1" x14ac:dyDescent="0.2"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11"/>
      <c r="Z278" s="11"/>
    </row>
    <row r="279" spans="5:26" ht="15.75" customHeight="1" x14ac:dyDescent="0.2"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11"/>
      <c r="Z279" s="11"/>
    </row>
    <row r="280" spans="5:26" ht="15.75" customHeight="1" x14ac:dyDescent="0.2"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11"/>
      <c r="Z280" s="11"/>
    </row>
    <row r="281" spans="5:26" ht="15.75" customHeight="1" x14ac:dyDescent="0.2"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11"/>
      <c r="Z281" s="11"/>
    </row>
    <row r="282" spans="5:26" ht="15.75" customHeight="1" x14ac:dyDescent="0.2"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11"/>
      <c r="Z282" s="11"/>
    </row>
    <row r="283" spans="5:26" ht="15.75" customHeight="1" x14ac:dyDescent="0.2"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11"/>
      <c r="Z283" s="11"/>
    </row>
    <row r="284" spans="5:26" ht="15.75" customHeight="1" x14ac:dyDescent="0.2"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11"/>
      <c r="Z284" s="11"/>
    </row>
    <row r="285" spans="5:26" ht="15.75" customHeight="1" x14ac:dyDescent="0.2"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11"/>
      <c r="Z285" s="11"/>
    </row>
    <row r="286" spans="5:26" ht="15.75" customHeight="1" x14ac:dyDescent="0.2"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11"/>
      <c r="Z286" s="11"/>
    </row>
    <row r="287" spans="5:26" ht="15.75" customHeight="1" x14ac:dyDescent="0.2"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11"/>
      <c r="Z287" s="11"/>
    </row>
    <row r="288" spans="5:26" ht="15.75" customHeight="1" x14ac:dyDescent="0.2"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11"/>
      <c r="Z288" s="11"/>
    </row>
    <row r="289" spans="5:26" ht="15.75" customHeight="1" x14ac:dyDescent="0.2"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11"/>
      <c r="Z289" s="11"/>
    </row>
    <row r="290" spans="5:26" ht="15.75" customHeight="1" x14ac:dyDescent="0.2"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11"/>
      <c r="Z290" s="11"/>
    </row>
    <row r="291" spans="5:26" ht="15.75" customHeight="1" x14ac:dyDescent="0.2"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11"/>
      <c r="Z291" s="11"/>
    </row>
    <row r="292" spans="5:26" ht="15.75" customHeight="1" x14ac:dyDescent="0.2"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11"/>
      <c r="Z292" s="11"/>
    </row>
    <row r="293" spans="5:26" ht="15.75" customHeight="1" x14ac:dyDescent="0.2"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11"/>
      <c r="Z293" s="11"/>
    </row>
    <row r="294" spans="5:26" ht="15.75" customHeight="1" x14ac:dyDescent="0.2"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11"/>
      <c r="Z294" s="11"/>
    </row>
    <row r="295" spans="5:26" ht="15.75" customHeight="1" x14ac:dyDescent="0.2"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11"/>
      <c r="Z295" s="11"/>
    </row>
    <row r="296" spans="5:26" ht="15.75" customHeight="1" x14ac:dyDescent="0.2"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11"/>
      <c r="Z296" s="11"/>
    </row>
    <row r="297" spans="5:26" ht="15.75" customHeight="1" x14ac:dyDescent="0.2"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11"/>
      <c r="Z297" s="11"/>
    </row>
    <row r="298" spans="5:26" ht="15.75" customHeight="1" x14ac:dyDescent="0.2"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11"/>
      <c r="Z298" s="11"/>
    </row>
    <row r="299" spans="5:26" ht="15.75" customHeight="1" x14ac:dyDescent="0.2"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11"/>
      <c r="Z299" s="11"/>
    </row>
    <row r="300" spans="5:26" ht="15.75" customHeight="1" x14ac:dyDescent="0.2"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11"/>
      <c r="Z300" s="11"/>
    </row>
    <row r="301" spans="5:26" ht="15.75" customHeight="1" x14ac:dyDescent="0.2"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11"/>
      <c r="Z301" s="11"/>
    </row>
    <row r="302" spans="5:26" ht="15.75" customHeight="1" x14ac:dyDescent="0.2"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11"/>
      <c r="Z302" s="11"/>
    </row>
    <row r="303" spans="5:26" ht="15.75" customHeight="1" x14ac:dyDescent="0.2"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11"/>
      <c r="Z303" s="11"/>
    </row>
    <row r="304" spans="5:26" ht="15.75" customHeight="1" x14ac:dyDescent="0.2"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11"/>
      <c r="Z304" s="11"/>
    </row>
    <row r="305" spans="5:26" ht="15.75" customHeight="1" x14ac:dyDescent="0.2"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11"/>
      <c r="Z305" s="11"/>
    </row>
    <row r="306" spans="5:26" ht="15.75" customHeight="1" x14ac:dyDescent="0.2"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11"/>
      <c r="Z306" s="11"/>
    </row>
    <row r="307" spans="5:26" ht="15.75" customHeight="1" x14ac:dyDescent="0.2"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11"/>
      <c r="Z307" s="11"/>
    </row>
    <row r="308" spans="5:26" ht="15.75" customHeight="1" x14ac:dyDescent="0.2"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11"/>
      <c r="Z308" s="11"/>
    </row>
    <row r="309" spans="5:26" ht="15.75" customHeight="1" x14ac:dyDescent="0.2"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11"/>
      <c r="Z309" s="11"/>
    </row>
    <row r="310" spans="5:26" ht="15.75" customHeight="1" x14ac:dyDescent="0.2"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11"/>
      <c r="Z310" s="11"/>
    </row>
    <row r="311" spans="5:26" ht="15.75" customHeight="1" x14ac:dyDescent="0.2"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11"/>
      <c r="Z311" s="11"/>
    </row>
    <row r="312" spans="5:26" ht="15.75" customHeight="1" x14ac:dyDescent="0.2"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11"/>
      <c r="Z312" s="11"/>
    </row>
    <row r="313" spans="5:26" ht="15.75" customHeight="1" x14ac:dyDescent="0.2"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11"/>
      <c r="Z313" s="11"/>
    </row>
    <row r="314" spans="5:26" ht="15.75" customHeight="1" x14ac:dyDescent="0.2"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11"/>
      <c r="Z314" s="11"/>
    </row>
    <row r="315" spans="5:26" ht="15.75" customHeight="1" x14ac:dyDescent="0.2"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11"/>
      <c r="Z315" s="11"/>
    </row>
    <row r="316" spans="5:26" ht="15.75" customHeight="1" x14ac:dyDescent="0.2"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11"/>
      <c r="Z316" s="11"/>
    </row>
    <row r="317" spans="5:26" ht="15.75" customHeight="1" x14ac:dyDescent="0.2"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11"/>
      <c r="Z317" s="11"/>
    </row>
    <row r="318" spans="5:26" ht="15.75" customHeight="1" x14ac:dyDescent="0.2"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11"/>
      <c r="Z318" s="11"/>
    </row>
    <row r="319" spans="5:26" ht="15.75" customHeight="1" x14ac:dyDescent="0.2"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11"/>
      <c r="Z319" s="11"/>
    </row>
    <row r="320" spans="5:26" ht="15.75" customHeight="1" x14ac:dyDescent="0.2"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11"/>
      <c r="Z320" s="11"/>
    </row>
    <row r="321" spans="5:26" ht="15.75" customHeight="1" x14ac:dyDescent="0.2"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11"/>
      <c r="Z321" s="11"/>
    </row>
    <row r="322" spans="5:26" ht="15.75" customHeight="1" x14ac:dyDescent="0.2"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11"/>
      <c r="Z322" s="11"/>
    </row>
    <row r="323" spans="5:26" ht="15.75" customHeight="1" x14ac:dyDescent="0.2"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11"/>
      <c r="Z323" s="11"/>
    </row>
    <row r="324" spans="5:26" ht="15.75" customHeight="1" x14ac:dyDescent="0.2"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11"/>
      <c r="Z324" s="11"/>
    </row>
    <row r="325" spans="5:26" ht="15.75" customHeight="1" x14ac:dyDescent="0.2"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11"/>
      <c r="Z325" s="11"/>
    </row>
    <row r="326" spans="5:26" ht="15.75" customHeight="1" x14ac:dyDescent="0.2"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11"/>
      <c r="Z326" s="11"/>
    </row>
    <row r="327" spans="5:26" ht="15.75" customHeight="1" x14ac:dyDescent="0.2"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11"/>
      <c r="Z327" s="11"/>
    </row>
    <row r="328" spans="5:26" ht="15.75" customHeight="1" x14ac:dyDescent="0.2"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11"/>
      <c r="Z328" s="11"/>
    </row>
    <row r="329" spans="5:26" ht="15.75" customHeight="1" x14ac:dyDescent="0.2"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11"/>
      <c r="Z329" s="11"/>
    </row>
    <row r="330" spans="5:26" ht="15.75" customHeight="1" x14ac:dyDescent="0.2"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11"/>
      <c r="Z330" s="11"/>
    </row>
    <row r="331" spans="5:26" ht="15.75" customHeight="1" x14ac:dyDescent="0.2"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11"/>
      <c r="Z331" s="11"/>
    </row>
    <row r="332" spans="5:26" ht="15.75" customHeight="1" x14ac:dyDescent="0.2"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11"/>
      <c r="Z332" s="11"/>
    </row>
    <row r="333" spans="5:26" ht="15.75" customHeight="1" x14ac:dyDescent="0.2"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11"/>
      <c r="Z333" s="11"/>
    </row>
    <row r="334" spans="5:26" ht="15.75" customHeight="1" x14ac:dyDescent="0.2"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11"/>
      <c r="Z334" s="11"/>
    </row>
    <row r="335" spans="5:26" ht="15.75" customHeight="1" x14ac:dyDescent="0.2"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11"/>
      <c r="Z335" s="11"/>
    </row>
    <row r="336" spans="5:26" ht="15.75" customHeight="1" x14ac:dyDescent="0.2"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11"/>
      <c r="Z336" s="11"/>
    </row>
    <row r="337" spans="5:26" ht="15.75" customHeight="1" x14ac:dyDescent="0.2"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11"/>
      <c r="Z337" s="11"/>
    </row>
    <row r="338" spans="5:26" ht="15.75" customHeight="1" x14ac:dyDescent="0.2"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11"/>
      <c r="Z338" s="11"/>
    </row>
    <row r="339" spans="5:26" ht="15.75" customHeight="1" x14ac:dyDescent="0.2"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11"/>
      <c r="Z339" s="11"/>
    </row>
    <row r="340" spans="5:26" ht="15.75" customHeight="1" x14ac:dyDescent="0.2"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11"/>
      <c r="Z340" s="11"/>
    </row>
    <row r="341" spans="5:26" ht="15.75" customHeight="1" x14ac:dyDescent="0.2"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11"/>
      <c r="Z341" s="11"/>
    </row>
    <row r="342" spans="5:26" ht="15.75" customHeight="1" x14ac:dyDescent="0.2"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11"/>
      <c r="Z342" s="11"/>
    </row>
    <row r="343" spans="5:26" ht="15.75" customHeight="1" x14ac:dyDescent="0.2"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11"/>
      <c r="Z343" s="11"/>
    </row>
    <row r="344" spans="5:26" ht="15.75" customHeight="1" x14ac:dyDescent="0.2"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11"/>
      <c r="Z344" s="11"/>
    </row>
    <row r="345" spans="5:26" ht="15.75" customHeight="1" x14ac:dyDescent="0.2"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11"/>
      <c r="Z345" s="11"/>
    </row>
    <row r="346" spans="5:26" ht="15.75" customHeight="1" x14ac:dyDescent="0.2"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11"/>
      <c r="Z346" s="11"/>
    </row>
    <row r="347" spans="5:26" ht="15.75" customHeight="1" x14ac:dyDescent="0.2"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11"/>
      <c r="Z347" s="11"/>
    </row>
    <row r="348" spans="5:26" ht="15.75" customHeight="1" x14ac:dyDescent="0.2"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11"/>
      <c r="Z348" s="11"/>
    </row>
    <row r="349" spans="5:26" ht="15.75" customHeight="1" x14ac:dyDescent="0.2"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11"/>
      <c r="Z349" s="11"/>
    </row>
    <row r="350" spans="5:26" ht="15.75" customHeight="1" x14ac:dyDescent="0.2"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11"/>
      <c r="Z350" s="11"/>
    </row>
    <row r="351" spans="5:26" ht="15.75" customHeight="1" x14ac:dyDescent="0.2"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11"/>
      <c r="Z351" s="11"/>
    </row>
    <row r="352" spans="5:26" ht="15.75" customHeight="1" x14ac:dyDescent="0.2"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11"/>
      <c r="Z352" s="11"/>
    </row>
    <row r="353" spans="5:26" ht="15.75" customHeight="1" x14ac:dyDescent="0.2"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11"/>
      <c r="Z353" s="11"/>
    </row>
    <row r="354" spans="5:26" ht="15.75" customHeight="1" x14ac:dyDescent="0.2"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11"/>
      <c r="Z354" s="11"/>
    </row>
    <row r="355" spans="5:26" ht="15.75" customHeight="1" x14ac:dyDescent="0.2"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11"/>
      <c r="Z355" s="11"/>
    </row>
    <row r="356" spans="5:26" ht="15.75" customHeight="1" x14ac:dyDescent="0.2"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11"/>
      <c r="Z356" s="11"/>
    </row>
    <row r="357" spans="5:26" ht="15.75" customHeight="1" x14ac:dyDescent="0.2"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11"/>
      <c r="Z357" s="11"/>
    </row>
    <row r="358" spans="5:26" ht="15.75" customHeight="1" x14ac:dyDescent="0.2"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11"/>
      <c r="Z358" s="11"/>
    </row>
    <row r="359" spans="5:26" ht="15.75" customHeight="1" x14ac:dyDescent="0.2"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11"/>
      <c r="Z359" s="11"/>
    </row>
    <row r="360" spans="5:26" ht="15.75" customHeight="1" x14ac:dyDescent="0.2"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11"/>
      <c r="Z360" s="11"/>
    </row>
    <row r="361" spans="5:26" ht="15.75" customHeight="1" x14ac:dyDescent="0.2"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11"/>
      <c r="Z361" s="11"/>
    </row>
    <row r="362" spans="5:26" ht="15.75" customHeight="1" x14ac:dyDescent="0.2"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11"/>
      <c r="Z362" s="11"/>
    </row>
    <row r="363" spans="5:26" ht="15.75" customHeight="1" x14ac:dyDescent="0.2"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11"/>
      <c r="Z363" s="11"/>
    </row>
    <row r="364" spans="5:26" ht="15.75" customHeight="1" x14ac:dyDescent="0.2"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11"/>
      <c r="Z364" s="11"/>
    </row>
    <row r="365" spans="5:26" ht="15.75" customHeight="1" x14ac:dyDescent="0.2"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11"/>
      <c r="Z365" s="11"/>
    </row>
    <row r="366" spans="5:26" ht="15.75" customHeight="1" x14ac:dyDescent="0.2"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11"/>
      <c r="Z366" s="11"/>
    </row>
    <row r="367" spans="5:26" ht="15.75" customHeight="1" x14ac:dyDescent="0.2"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11"/>
      <c r="Z367" s="11"/>
    </row>
    <row r="368" spans="5:26" ht="15.75" customHeight="1" x14ac:dyDescent="0.2"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11"/>
      <c r="Z368" s="11"/>
    </row>
    <row r="369" spans="5:26" ht="15.75" customHeight="1" x14ac:dyDescent="0.2"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11"/>
      <c r="Z369" s="11"/>
    </row>
    <row r="370" spans="5:26" ht="15.75" customHeight="1" x14ac:dyDescent="0.2"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11"/>
      <c r="Z370" s="11"/>
    </row>
    <row r="371" spans="5:26" ht="15.75" customHeight="1" x14ac:dyDescent="0.2"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11"/>
      <c r="Z371" s="11"/>
    </row>
    <row r="372" spans="5:26" ht="15.75" customHeight="1" x14ac:dyDescent="0.2"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11"/>
      <c r="Z372" s="11"/>
    </row>
    <row r="373" spans="5:26" ht="15.75" customHeight="1" x14ac:dyDescent="0.2"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11"/>
      <c r="Z373" s="11"/>
    </row>
    <row r="374" spans="5:26" ht="15.75" customHeight="1" x14ac:dyDescent="0.2"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11"/>
      <c r="Z374" s="11"/>
    </row>
    <row r="375" spans="5:26" ht="15.75" customHeight="1" x14ac:dyDescent="0.2"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11"/>
      <c r="Z375" s="11"/>
    </row>
    <row r="376" spans="5:26" ht="15.75" customHeight="1" x14ac:dyDescent="0.2"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11"/>
      <c r="Z376" s="11"/>
    </row>
    <row r="377" spans="5:26" ht="15.75" customHeight="1" x14ac:dyDescent="0.2"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11"/>
      <c r="Z377" s="11"/>
    </row>
    <row r="378" spans="5:26" ht="15.75" customHeight="1" x14ac:dyDescent="0.2"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11"/>
      <c r="Z378" s="11"/>
    </row>
    <row r="379" spans="5:26" ht="15.75" customHeight="1" x14ac:dyDescent="0.2"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11"/>
      <c r="Z379" s="11"/>
    </row>
    <row r="380" spans="5:26" ht="15.75" customHeight="1" x14ac:dyDescent="0.2"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11"/>
      <c r="Z380" s="11"/>
    </row>
    <row r="381" spans="5:26" ht="15.75" customHeight="1" x14ac:dyDescent="0.2"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11"/>
      <c r="Z381" s="11"/>
    </row>
    <row r="382" spans="5:26" ht="15.75" customHeight="1" x14ac:dyDescent="0.2"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11"/>
      <c r="Z382" s="11"/>
    </row>
    <row r="383" spans="5:26" ht="15.75" customHeight="1" x14ac:dyDescent="0.2"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11"/>
      <c r="Z383" s="11"/>
    </row>
    <row r="384" spans="5:26" ht="15.75" customHeight="1" x14ac:dyDescent="0.2"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11"/>
      <c r="Z384" s="11"/>
    </row>
    <row r="385" spans="5:26" ht="15.75" customHeight="1" x14ac:dyDescent="0.2"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11"/>
      <c r="Z385" s="11"/>
    </row>
    <row r="386" spans="5:26" ht="15.75" customHeight="1" x14ac:dyDescent="0.2"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11"/>
      <c r="Z386" s="11"/>
    </row>
    <row r="387" spans="5:26" ht="15.75" customHeight="1" x14ac:dyDescent="0.2"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11"/>
      <c r="Z387" s="11"/>
    </row>
    <row r="388" spans="5:26" ht="15.75" customHeight="1" x14ac:dyDescent="0.2"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11"/>
      <c r="Z388" s="11"/>
    </row>
    <row r="389" spans="5:26" ht="15.75" customHeight="1" x14ac:dyDescent="0.2"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11"/>
      <c r="Z389" s="11"/>
    </row>
    <row r="390" spans="5:26" ht="15.75" customHeight="1" x14ac:dyDescent="0.2"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11"/>
      <c r="Z390" s="11"/>
    </row>
    <row r="391" spans="5:26" ht="15.75" customHeight="1" x14ac:dyDescent="0.2"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11"/>
      <c r="Z391" s="11"/>
    </row>
    <row r="392" spans="5:26" ht="15.75" customHeight="1" x14ac:dyDescent="0.2"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11"/>
      <c r="Z392" s="11"/>
    </row>
    <row r="393" spans="5:26" ht="15.75" customHeight="1" x14ac:dyDescent="0.2"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11"/>
      <c r="Z393" s="11"/>
    </row>
    <row r="394" spans="5:26" ht="15.75" customHeight="1" x14ac:dyDescent="0.2"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11"/>
      <c r="Z394" s="11"/>
    </row>
    <row r="395" spans="5:26" ht="15.75" customHeight="1" x14ac:dyDescent="0.2"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11"/>
      <c r="Z395" s="11"/>
    </row>
    <row r="396" spans="5:26" ht="15.75" customHeight="1" x14ac:dyDescent="0.2"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11"/>
      <c r="Z396" s="11"/>
    </row>
    <row r="397" spans="5:26" ht="15.75" customHeight="1" x14ac:dyDescent="0.2"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11"/>
      <c r="Z397" s="11"/>
    </row>
    <row r="398" spans="5:26" ht="15.75" customHeight="1" x14ac:dyDescent="0.2"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11"/>
      <c r="Z398" s="11"/>
    </row>
    <row r="399" spans="5:26" ht="15.75" customHeight="1" x14ac:dyDescent="0.2"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11"/>
      <c r="Z399" s="11"/>
    </row>
    <row r="400" spans="5:26" ht="15.75" customHeight="1" x14ac:dyDescent="0.2"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11"/>
      <c r="Z400" s="11"/>
    </row>
    <row r="401" spans="5:26" ht="15.75" customHeight="1" x14ac:dyDescent="0.2"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11"/>
      <c r="Z401" s="11"/>
    </row>
    <row r="402" spans="5:26" ht="15.75" customHeight="1" x14ac:dyDescent="0.2"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11"/>
      <c r="Z402" s="11"/>
    </row>
    <row r="403" spans="5:26" ht="15.75" customHeight="1" x14ac:dyDescent="0.2"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11"/>
      <c r="Z403" s="11"/>
    </row>
    <row r="404" spans="5:26" ht="15.75" customHeight="1" x14ac:dyDescent="0.2"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11"/>
      <c r="Z404" s="11"/>
    </row>
    <row r="405" spans="5:26" ht="15.75" customHeight="1" x14ac:dyDescent="0.2"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11"/>
      <c r="Z405" s="11"/>
    </row>
    <row r="406" spans="5:26" ht="15.75" customHeight="1" x14ac:dyDescent="0.2"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11"/>
      <c r="Z406" s="11"/>
    </row>
    <row r="407" spans="5:26" ht="15.75" customHeight="1" x14ac:dyDescent="0.2"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11"/>
      <c r="Z407" s="11"/>
    </row>
    <row r="408" spans="5:26" ht="15.75" customHeight="1" x14ac:dyDescent="0.2"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11"/>
      <c r="Z408" s="11"/>
    </row>
    <row r="409" spans="5:26" ht="15.75" customHeight="1" x14ac:dyDescent="0.2"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11"/>
      <c r="Z409" s="11"/>
    </row>
    <row r="410" spans="5:26" ht="15.75" customHeight="1" x14ac:dyDescent="0.2"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11"/>
      <c r="Z410" s="11"/>
    </row>
    <row r="411" spans="5:26" ht="15.75" customHeight="1" x14ac:dyDescent="0.2"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11"/>
      <c r="Z411" s="11"/>
    </row>
    <row r="412" spans="5:26" ht="15.75" customHeight="1" x14ac:dyDescent="0.2"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11"/>
      <c r="Z412" s="11"/>
    </row>
    <row r="413" spans="5:26" ht="15.75" customHeight="1" x14ac:dyDescent="0.2"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11"/>
      <c r="Z413" s="11"/>
    </row>
    <row r="414" spans="5:26" ht="15.75" customHeight="1" x14ac:dyDescent="0.2"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11"/>
      <c r="Z414" s="11"/>
    </row>
    <row r="415" spans="5:26" ht="15.75" customHeight="1" x14ac:dyDescent="0.2"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11"/>
      <c r="Z415" s="11"/>
    </row>
    <row r="416" spans="5:26" ht="15.75" customHeight="1" x14ac:dyDescent="0.2"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11"/>
      <c r="Z416" s="11"/>
    </row>
    <row r="417" spans="5:26" ht="15.75" customHeight="1" x14ac:dyDescent="0.2"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11"/>
      <c r="Z417" s="11"/>
    </row>
    <row r="418" spans="5:26" ht="15.75" customHeight="1" x14ac:dyDescent="0.2"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11"/>
      <c r="Z418" s="11"/>
    </row>
    <row r="419" spans="5:26" ht="15.75" customHeight="1" x14ac:dyDescent="0.2"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11"/>
      <c r="Z419" s="11"/>
    </row>
    <row r="420" spans="5:26" ht="15.75" customHeight="1" x14ac:dyDescent="0.2"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11"/>
      <c r="Z420" s="11"/>
    </row>
    <row r="421" spans="5:26" ht="15.75" customHeight="1" x14ac:dyDescent="0.2"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11"/>
      <c r="Z421" s="11"/>
    </row>
    <row r="422" spans="5:26" ht="15.75" customHeight="1" x14ac:dyDescent="0.2"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11"/>
      <c r="Z422" s="11"/>
    </row>
    <row r="423" spans="5:26" ht="15.75" customHeight="1" x14ac:dyDescent="0.2"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11"/>
      <c r="Z423" s="11"/>
    </row>
    <row r="424" spans="5:26" ht="15.75" customHeight="1" x14ac:dyDescent="0.2"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11"/>
      <c r="Z424" s="11"/>
    </row>
    <row r="425" spans="5:26" ht="15.75" customHeight="1" x14ac:dyDescent="0.2"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11"/>
      <c r="Z425" s="11"/>
    </row>
    <row r="426" spans="5:26" ht="15.75" customHeight="1" x14ac:dyDescent="0.2"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11"/>
      <c r="Z426" s="11"/>
    </row>
    <row r="427" spans="5:26" ht="15.75" customHeight="1" x14ac:dyDescent="0.2"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11"/>
      <c r="Z427" s="11"/>
    </row>
    <row r="428" spans="5:26" ht="15.75" customHeight="1" x14ac:dyDescent="0.2"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11"/>
      <c r="Z428" s="11"/>
    </row>
    <row r="429" spans="5:26" ht="15.75" customHeight="1" x14ac:dyDescent="0.2"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11"/>
      <c r="Z429" s="11"/>
    </row>
    <row r="430" spans="5:26" ht="15.75" customHeight="1" x14ac:dyDescent="0.2"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11"/>
      <c r="Z430" s="11"/>
    </row>
    <row r="431" spans="5:26" ht="15.75" customHeight="1" x14ac:dyDescent="0.2"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11"/>
      <c r="Z431" s="11"/>
    </row>
    <row r="432" spans="5:26" ht="15.75" customHeight="1" x14ac:dyDescent="0.2"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11"/>
      <c r="Z432" s="11"/>
    </row>
    <row r="433" spans="5:26" ht="15.75" customHeight="1" x14ac:dyDescent="0.2"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11"/>
      <c r="Z433" s="11"/>
    </row>
    <row r="434" spans="5:26" ht="15.75" customHeight="1" x14ac:dyDescent="0.2"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11"/>
      <c r="Z434" s="11"/>
    </row>
    <row r="435" spans="5:26" ht="15.75" customHeight="1" x14ac:dyDescent="0.2"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11"/>
      <c r="Z435" s="11"/>
    </row>
    <row r="436" spans="5:26" ht="15.75" customHeight="1" x14ac:dyDescent="0.2"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11"/>
      <c r="Z436" s="11"/>
    </row>
    <row r="437" spans="5:26" ht="15.75" customHeight="1" x14ac:dyDescent="0.2"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11"/>
      <c r="Z437" s="11"/>
    </row>
    <row r="438" spans="5:26" ht="15.75" customHeight="1" x14ac:dyDescent="0.2"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11"/>
      <c r="Z438" s="11"/>
    </row>
    <row r="439" spans="5:26" ht="15.75" customHeight="1" x14ac:dyDescent="0.2"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11"/>
      <c r="Z439" s="11"/>
    </row>
    <row r="440" spans="5:26" ht="15.75" customHeight="1" x14ac:dyDescent="0.2"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11"/>
      <c r="Z440" s="11"/>
    </row>
    <row r="441" spans="5:26" ht="15.75" customHeight="1" x14ac:dyDescent="0.2"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11"/>
      <c r="Z441" s="11"/>
    </row>
    <row r="442" spans="5:26" ht="15.75" customHeight="1" x14ac:dyDescent="0.2"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11"/>
      <c r="Z442" s="11"/>
    </row>
    <row r="443" spans="5:26" ht="15.75" customHeight="1" x14ac:dyDescent="0.2"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11"/>
      <c r="Z443" s="11"/>
    </row>
    <row r="444" spans="5:26" ht="15.75" customHeight="1" x14ac:dyDescent="0.2"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11"/>
      <c r="Z444" s="11"/>
    </row>
    <row r="445" spans="5:26" ht="15.75" customHeight="1" x14ac:dyDescent="0.2"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11"/>
      <c r="Z445" s="11"/>
    </row>
    <row r="446" spans="5:26" ht="15.75" customHeight="1" x14ac:dyDescent="0.2"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11"/>
      <c r="Z446" s="11"/>
    </row>
    <row r="447" spans="5:26" ht="15.75" customHeight="1" x14ac:dyDescent="0.2"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11"/>
      <c r="Z447" s="11"/>
    </row>
    <row r="448" spans="5:26" ht="15.75" customHeight="1" x14ac:dyDescent="0.2"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11"/>
      <c r="Z448" s="11"/>
    </row>
    <row r="449" spans="5:26" ht="15.75" customHeight="1" x14ac:dyDescent="0.2"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11"/>
      <c r="Z449" s="11"/>
    </row>
    <row r="450" spans="5:26" ht="15.75" customHeight="1" x14ac:dyDescent="0.2"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11"/>
      <c r="Z450" s="11"/>
    </row>
    <row r="451" spans="5:26" ht="15.75" customHeight="1" x14ac:dyDescent="0.2"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11"/>
      <c r="Z451" s="11"/>
    </row>
    <row r="452" spans="5:26" ht="15.75" customHeight="1" x14ac:dyDescent="0.2"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11"/>
      <c r="Z452" s="11"/>
    </row>
    <row r="453" spans="5:26" ht="15.75" customHeight="1" x14ac:dyDescent="0.2"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11"/>
      <c r="Z453" s="11"/>
    </row>
    <row r="454" spans="5:26" ht="15.75" customHeight="1" x14ac:dyDescent="0.2"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11"/>
      <c r="Z454" s="11"/>
    </row>
    <row r="455" spans="5:26" ht="15.75" customHeight="1" x14ac:dyDescent="0.2"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11"/>
      <c r="Z455" s="11"/>
    </row>
    <row r="456" spans="5:26" ht="15.75" customHeight="1" x14ac:dyDescent="0.2"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11"/>
      <c r="Z456" s="11"/>
    </row>
    <row r="457" spans="5:26" ht="15.75" customHeight="1" x14ac:dyDescent="0.2"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11"/>
      <c r="Z457" s="11"/>
    </row>
    <row r="458" spans="5:26" ht="15.75" customHeight="1" x14ac:dyDescent="0.2"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11"/>
      <c r="Z458" s="11"/>
    </row>
    <row r="459" spans="5:26" ht="15.75" customHeight="1" x14ac:dyDescent="0.2"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11"/>
      <c r="Z459" s="11"/>
    </row>
    <row r="460" spans="5:26" ht="15.75" customHeight="1" x14ac:dyDescent="0.2"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11"/>
      <c r="Z460" s="11"/>
    </row>
    <row r="461" spans="5:26" ht="15.75" customHeight="1" x14ac:dyDescent="0.2"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11"/>
      <c r="Z461" s="11"/>
    </row>
    <row r="462" spans="5:26" ht="15.75" customHeight="1" x14ac:dyDescent="0.2"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11"/>
      <c r="Z462" s="11"/>
    </row>
    <row r="463" spans="5:26" ht="15.75" customHeight="1" x14ac:dyDescent="0.2"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11"/>
      <c r="Z463" s="11"/>
    </row>
    <row r="464" spans="5:26" ht="15.75" customHeight="1" x14ac:dyDescent="0.2"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11"/>
      <c r="Z464" s="11"/>
    </row>
    <row r="465" spans="5:26" ht="15.75" customHeight="1" x14ac:dyDescent="0.2"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11"/>
      <c r="Z465" s="11"/>
    </row>
    <row r="466" spans="5:26" ht="15.75" customHeight="1" x14ac:dyDescent="0.2"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11"/>
      <c r="Z466" s="11"/>
    </row>
    <row r="467" spans="5:26" ht="15.75" customHeight="1" x14ac:dyDescent="0.2"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11"/>
      <c r="Z467" s="11"/>
    </row>
    <row r="468" spans="5:26" ht="15.75" customHeight="1" x14ac:dyDescent="0.2"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11"/>
      <c r="Z468" s="11"/>
    </row>
    <row r="469" spans="5:26" ht="15.75" customHeight="1" x14ac:dyDescent="0.2"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11"/>
      <c r="Z469" s="11"/>
    </row>
    <row r="470" spans="5:26" ht="15.75" customHeight="1" x14ac:dyDescent="0.2"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11"/>
      <c r="Z470" s="11"/>
    </row>
    <row r="471" spans="5:26" ht="15.75" customHeight="1" x14ac:dyDescent="0.2"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11"/>
      <c r="Z471" s="11"/>
    </row>
    <row r="472" spans="5:26" ht="15.75" customHeight="1" x14ac:dyDescent="0.2"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11"/>
      <c r="Z472" s="11"/>
    </row>
    <row r="473" spans="5:26" ht="15.75" customHeight="1" x14ac:dyDescent="0.2"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11"/>
      <c r="Z473" s="11"/>
    </row>
    <row r="474" spans="5:26" ht="15.75" customHeight="1" x14ac:dyDescent="0.2"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11"/>
      <c r="Z474" s="11"/>
    </row>
    <row r="475" spans="5:26" ht="15.75" customHeight="1" x14ac:dyDescent="0.2"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11"/>
      <c r="Z475" s="11"/>
    </row>
    <row r="476" spans="5:26" ht="15.75" customHeight="1" x14ac:dyDescent="0.2"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11"/>
      <c r="Z476" s="11"/>
    </row>
    <row r="477" spans="5:26" ht="15.75" customHeight="1" x14ac:dyDescent="0.2"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11"/>
      <c r="Z477" s="11"/>
    </row>
    <row r="478" spans="5:26" ht="15.75" customHeight="1" x14ac:dyDescent="0.2"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11"/>
      <c r="Z478" s="11"/>
    </row>
    <row r="479" spans="5:26" ht="15.75" customHeight="1" x14ac:dyDescent="0.2"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11"/>
      <c r="Z479" s="11"/>
    </row>
    <row r="480" spans="5:26" ht="15.75" customHeight="1" x14ac:dyDescent="0.2"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11"/>
      <c r="Z480" s="11"/>
    </row>
    <row r="481" spans="5:26" ht="15.75" customHeight="1" x14ac:dyDescent="0.2"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11"/>
      <c r="Z481" s="11"/>
    </row>
    <row r="482" spans="5:26" ht="15.75" customHeight="1" x14ac:dyDescent="0.2"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11"/>
      <c r="Z482" s="11"/>
    </row>
    <row r="483" spans="5:26" ht="15.75" customHeight="1" x14ac:dyDescent="0.2"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11"/>
      <c r="Z483" s="11"/>
    </row>
    <row r="484" spans="5:26" ht="15.75" customHeight="1" x14ac:dyDescent="0.2"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11"/>
      <c r="Z484" s="11"/>
    </row>
    <row r="485" spans="5:26" ht="15.75" customHeight="1" x14ac:dyDescent="0.2"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11"/>
      <c r="Z485" s="11"/>
    </row>
    <row r="486" spans="5:26" ht="15.75" customHeight="1" x14ac:dyDescent="0.2"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11"/>
      <c r="Z486" s="11"/>
    </row>
    <row r="487" spans="5:26" ht="15.75" customHeight="1" x14ac:dyDescent="0.2"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11"/>
      <c r="Z487" s="11"/>
    </row>
    <row r="488" spans="5:26" ht="15.75" customHeight="1" x14ac:dyDescent="0.2"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11"/>
      <c r="Z488" s="11"/>
    </row>
    <row r="489" spans="5:26" ht="15.75" customHeight="1" x14ac:dyDescent="0.2"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11"/>
      <c r="Z489" s="11"/>
    </row>
    <row r="490" spans="5:26" ht="15.75" customHeight="1" x14ac:dyDescent="0.2"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11"/>
      <c r="Z490" s="11"/>
    </row>
    <row r="491" spans="5:26" ht="15.75" customHeight="1" x14ac:dyDescent="0.2"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11"/>
      <c r="Z491" s="11"/>
    </row>
    <row r="492" spans="5:26" ht="15.75" customHeight="1" x14ac:dyDescent="0.2"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11"/>
      <c r="Z492" s="11"/>
    </row>
    <row r="493" spans="5:26" ht="15.75" customHeight="1" x14ac:dyDescent="0.2"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11"/>
      <c r="Z493" s="11"/>
    </row>
    <row r="494" spans="5:26" ht="15.75" customHeight="1" x14ac:dyDescent="0.2"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11"/>
      <c r="Z494" s="11"/>
    </row>
    <row r="495" spans="5:26" ht="15.75" customHeight="1" x14ac:dyDescent="0.2"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11"/>
      <c r="Z495" s="11"/>
    </row>
    <row r="496" spans="5:26" ht="15.75" customHeight="1" x14ac:dyDescent="0.2"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11"/>
      <c r="Z496" s="11"/>
    </row>
    <row r="497" spans="5:26" ht="15.75" customHeight="1" x14ac:dyDescent="0.2"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11"/>
      <c r="Z497" s="11"/>
    </row>
    <row r="498" spans="5:26" ht="15.75" customHeight="1" x14ac:dyDescent="0.2"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11"/>
      <c r="Z498" s="11"/>
    </row>
    <row r="499" spans="5:26" ht="15.75" customHeight="1" x14ac:dyDescent="0.2"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11"/>
      <c r="Z499" s="11"/>
    </row>
    <row r="500" spans="5:26" ht="15.75" customHeight="1" x14ac:dyDescent="0.2"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11"/>
      <c r="Z500" s="11"/>
    </row>
    <row r="501" spans="5:26" ht="15.75" customHeight="1" x14ac:dyDescent="0.2"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11"/>
      <c r="Z501" s="11"/>
    </row>
    <row r="502" spans="5:26" ht="15.75" customHeight="1" x14ac:dyDescent="0.2"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11"/>
      <c r="Z502" s="11"/>
    </row>
    <row r="503" spans="5:26" ht="15.75" customHeight="1" x14ac:dyDescent="0.2"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11"/>
      <c r="Z503" s="11"/>
    </row>
    <row r="504" spans="5:26" ht="15.75" customHeight="1" x14ac:dyDescent="0.2"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11"/>
      <c r="Z504" s="11"/>
    </row>
    <row r="505" spans="5:26" ht="15.75" customHeight="1" x14ac:dyDescent="0.2"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11"/>
      <c r="Z505" s="11"/>
    </row>
    <row r="506" spans="5:26" ht="15.75" customHeight="1" x14ac:dyDescent="0.2"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11"/>
      <c r="Z506" s="11"/>
    </row>
    <row r="507" spans="5:26" ht="15.75" customHeight="1" x14ac:dyDescent="0.2"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11"/>
      <c r="Z507" s="11"/>
    </row>
    <row r="508" spans="5:26" ht="15.75" customHeight="1" x14ac:dyDescent="0.2"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11"/>
      <c r="Z508" s="11"/>
    </row>
    <row r="509" spans="5:26" ht="15.75" customHeight="1" x14ac:dyDescent="0.2"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11"/>
      <c r="Z509" s="11"/>
    </row>
    <row r="510" spans="5:26" ht="15.75" customHeight="1" x14ac:dyDescent="0.2"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11"/>
      <c r="Z510" s="11"/>
    </row>
    <row r="511" spans="5:26" ht="15.75" customHeight="1" x14ac:dyDescent="0.2"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11"/>
      <c r="Z511" s="11"/>
    </row>
    <row r="512" spans="5:26" ht="15.75" customHeight="1" x14ac:dyDescent="0.2"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11"/>
      <c r="Z512" s="11"/>
    </row>
    <row r="513" spans="5:26" ht="15.75" customHeight="1" x14ac:dyDescent="0.2"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11"/>
      <c r="Z513" s="11"/>
    </row>
    <row r="514" spans="5:26" ht="15.75" customHeight="1" x14ac:dyDescent="0.2"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11"/>
      <c r="Z514" s="11"/>
    </row>
    <row r="515" spans="5:26" ht="15.75" customHeight="1" x14ac:dyDescent="0.2"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11"/>
      <c r="Z515" s="11"/>
    </row>
    <row r="516" spans="5:26" ht="15.75" customHeight="1" x14ac:dyDescent="0.2"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11"/>
      <c r="Z516" s="11"/>
    </row>
    <row r="517" spans="5:26" ht="15.75" customHeight="1" x14ac:dyDescent="0.2"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11"/>
      <c r="Z517" s="11"/>
    </row>
    <row r="518" spans="5:26" ht="15.75" customHeight="1" x14ac:dyDescent="0.2"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11"/>
      <c r="Z518" s="11"/>
    </row>
    <row r="519" spans="5:26" ht="15.75" customHeight="1" x14ac:dyDescent="0.2"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11"/>
      <c r="Z519" s="11"/>
    </row>
    <row r="520" spans="5:26" ht="15.75" customHeight="1" x14ac:dyDescent="0.2"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11"/>
      <c r="Z520" s="11"/>
    </row>
    <row r="521" spans="5:26" ht="15.75" customHeight="1" x14ac:dyDescent="0.2"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11"/>
      <c r="Z521" s="11"/>
    </row>
    <row r="522" spans="5:26" ht="15.75" customHeight="1" x14ac:dyDescent="0.2"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11"/>
      <c r="Z522" s="11"/>
    </row>
    <row r="523" spans="5:26" ht="15.75" customHeight="1" x14ac:dyDescent="0.2"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11"/>
      <c r="Z523" s="11"/>
    </row>
    <row r="524" spans="5:26" ht="15.75" customHeight="1" x14ac:dyDescent="0.2"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11"/>
      <c r="Z524" s="11"/>
    </row>
    <row r="525" spans="5:26" ht="15.75" customHeight="1" x14ac:dyDescent="0.2"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11"/>
      <c r="Z525" s="11"/>
    </row>
    <row r="526" spans="5:26" ht="15.75" customHeight="1" x14ac:dyDescent="0.2"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11"/>
      <c r="Z526" s="11"/>
    </row>
    <row r="527" spans="5:26" ht="15.75" customHeight="1" x14ac:dyDescent="0.2"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11"/>
      <c r="Z527" s="11"/>
    </row>
    <row r="528" spans="5:26" ht="15.75" customHeight="1" x14ac:dyDescent="0.2"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11"/>
      <c r="Z528" s="11"/>
    </row>
    <row r="529" spans="5:26" ht="15.75" customHeight="1" x14ac:dyDescent="0.2"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11"/>
      <c r="Z529" s="11"/>
    </row>
    <row r="530" spans="5:26" ht="15.75" customHeight="1" x14ac:dyDescent="0.2"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11"/>
      <c r="Z530" s="11"/>
    </row>
    <row r="531" spans="5:26" ht="15.75" customHeight="1" x14ac:dyDescent="0.2"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11"/>
      <c r="Z531" s="11"/>
    </row>
    <row r="532" spans="5:26" ht="15.75" customHeight="1" x14ac:dyDescent="0.2"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11"/>
      <c r="Z532" s="11"/>
    </row>
    <row r="533" spans="5:26" ht="15.75" customHeight="1" x14ac:dyDescent="0.2"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11"/>
      <c r="Z533" s="11"/>
    </row>
    <row r="534" spans="5:26" ht="15.75" customHeight="1" x14ac:dyDescent="0.2"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11"/>
      <c r="Z534" s="11"/>
    </row>
    <row r="535" spans="5:26" ht="15.75" customHeight="1" x14ac:dyDescent="0.2"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11"/>
      <c r="Z535" s="11"/>
    </row>
    <row r="536" spans="5:26" ht="15.75" customHeight="1" x14ac:dyDescent="0.2"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11"/>
      <c r="Z536" s="11"/>
    </row>
    <row r="537" spans="5:26" ht="15.75" customHeight="1" x14ac:dyDescent="0.2"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11"/>
      <c r="Z537" s="11"/>
    </row>
    <row r="538" spans="5:26" ht="15.75" customHeight="1" x14ac:dyDescent="0.2"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11"/>
      <c r="Z538" s="11"/>
    </row>
    <row r="539" spans="5:26" ht="15.75" customHeight="1" x14ac:dyDescent="0.2"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11"/>
      <c r="Z539" s="11"/>
    </row>
    <row r="540" spans="5:26" ht="15.75" customHeight="1" x14ac:dyDescent="0.2"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11"/>
      <c r="Z540" s="11"/>
    </row>
    <row r="541" spans="5:26" ht="15.75" customHeight="1" x14ac:dyDescent="0.2"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11"/>
      <c r="Z541" s="11"/>
    </row>
    <row r="542" spans="5:26" ht="15.75" customHeight="1" x14ac:dyDescent="0.2"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11"/>
      <c r="Z542" s="11"/>
    </row>
    <row r="543" spans="5:26" ht="15.75" customHeight="1" x14ac:dyDescent="0.2"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11"/>
      <c r="Z543" s="11"/>
    </row>
    <row r="544" spans="5:26" ht="15.75" customHeight="1" x14ac:dyDescent="0.2"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11"/>
      <c r="Z544" s="11"/>
    </row>
    <row r="545" spans="5:26" ht="15.75" customHeight="1" x14ac:dyDescent="0.2"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11"/>
      <c r="Z545" s="11"/>
    </row>
    <row r="546" spans="5:26" ht="15.75" customHeight="1" x14ac:dyDescent="0.2"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11"/>
      <c r="Z546" s="11"/>
    </row>
    <row r="547" spans="5:26" ht="15.75" customHeight="1" x14ac:dyDescent="0.2"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11"/>
      <c r="Z547" s="11"/>
    </row>
    <row r="548" spans="5:26" ht="15.75" customHeight="1" x14ac:dyDescent="0.2"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11"/>
      <c r="Z548" s="11"/>
    </row>
    <row r="549" spans="5:26" ht="15.75" customHeight="1" x14ac:dyDescent="0.2"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11"/>
      <c r="Z549" s="11"/>
    </row>
    <row r="550" spans="5:26" ht="15.75" customHeight="1" x14ac:dyDescent="0.2"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11"/>
      <c r="Z550" s="11"/>
    </row>
    <row r="551" spans="5:26" ht="15.75" customHeight="1" x14ac:dyDescent="0.2"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11"/>
      <c r="Z551" s="11"/>
    </row>
    <row r="552" spans="5:26" ht="15.75" customHeight="1" x14ac:dyDescent="0.2"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11"/>
      <c r="Z552" s="11"/>
    </row>
    <row r="553" spans="5:26" ht="15.75" customHeight="1" x14ac:dyDescent="0.2"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11"/>
      <c r="Z553" s="11"/>
    </row>
    <row r="554" spans="5:26" ht="15.75" customHeight="1" x14ac:dyDescent="0.2"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11"/>
      <c r="Z554" s="11"/>
    </row>
    <row r="555" spans="5:26" ht="15.75" customHeight="1" x14ac:dyDescent="0.2"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11"/>
      <c r="Z555" s="11"/>
    </row>
    <row r="556" spans="5:26" ht="15.75" customHeight="1" x14ac:dyDescent="0.2"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11"/>
      <c r="Z556" s="11"/>
    </row>
    <row r="557" spans="5:26" ht="15.75" customHeight="1" x14ac:dyDescent="0.2"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11"/>
      <c r="Z557" s="11"/>
    </row>
    <row r="558" spans="5:26" ht="15.75" customHeight="1" x14ac:dyDescent="0.2"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11"/>
      <c r="Z558" s="11"/>
    </row>
    <row r="559" spans="5:26" ht="15.75" customHeight="1" x14ac:dyDescent="0.2"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11"/>
      <c r="Z559" s="11"/>
    </row>
    <row r="560" spans="5:26" ht="15.75" customHeight="1" x14ac:dyDescent="0.2"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11"/>
      <c r="Z560" s="11"/>
    </row>
    <row r="561" spans="5:26" ht="15.75" customHeight="1" x14ac:dyDescent="0.2"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11"/>
      <c r="Z561" s="11"/>
    </row>
    <row r="562" spans="5:26" ht="15.75" customHeight="1" x14ac:dyDescent="0.2"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11"/>
      <c r="Z562" s="11"/>
    </row>
    <row r="563" spans="5:26" ht="15.75" customHeight="1" x14ac:dyDescent="0.2"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11"/>
      <c r="Z563" s="11"/>
    </row>
    <row r="564" spans="5:26" ht="15.75" customHeight="1" x14ac:dyDescent="0.2"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11"/>
      <c r="Z564" s="11"/>
    </row>
    <row r="565" spans="5:26" ht="15.75" customHeight="1" x14ac:dyDescent="0.2"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11"/>
      <c r="Z565" s="11"/>
    </row>
    <row r="566" spans="5:26" ht="15.75" customHeight="1" x14ac:dyDescent="0.2"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11"/>
      <c r="Z566" s="11"/>
    </row>
    <row r="567" spans="5:26" ht="15.75" customHeight="1" x14ac:dyDescent="0.2"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11"/>
      <c r="Z567" s="11"/>
    </row>
    <row r="568" spans="5:26" ht="15.75" customHeight="1" x14ac:dyDescent="0.2"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11"/>
      <c r="Z568" s="11"/>
    </row>
    <row r="569" spans="5:26" ht="15.75" customHeight="1" x14ac:dyDescent="0.2"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11"/>
      <c r="Z569" s="11"/>
    </row>
    <row r="570" spans="5:26" ht="15.75" customHeight="1" x14ac:dyDescent="0.2"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11"/>
      <c r="Z570" s="11"/>
    </row>
    <row r="571" spans="5:26" ht="15.75" customHeight="1" x14ac:dyDescent="0.2"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11"/>
      <c r="Z571" s="11"/>
    </row>
    <row r="572" spans="5:26" ht="15.75" customHeight="1" x14ac:dyDescent="0.2"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11"/>
      <c r="Z572" s="11"/>
    </row>
    <row r="573" spans="5:26" ht="15.75" customHeight="1" x14ac:dyDescent="0.2"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11"/>
      <c r="Z573" s="11"/>
    </row>
    <row r="574" spans="5:26" ht="15.75" customHeight="1" x14ac:dyDescent="0.2"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11"/>
      <c r="Z574" s="11"/>
    </row>
    <row r="575" spans="5:26" ht="15.75" customHeight="1" x14ac:dyDescent="0.2"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11"/>
      <c r="Z575" s="11"/>
    </row>
    <row r="576" spans="5:26" ht="15.75" customHeight="1" x14ac:dyDescent="0.2"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11"/>
      <c r="Z576" s="11"/>
    </row>
    <row r="577" spans="5:26" ht="15.75" customHeight="1" x14ac:dyDescent="0.2"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11"/>
      <c r="Z577" s="11"/>
    </row>
    <row r="578" spans="5:26" ht="15.75" customHeight="1" x14ac:dyDescent="0.2"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11"/>
      <c r="Z578" s="11"/>
    </row>
    <row r="579" spans="5:26" ht="15.75" customHeight="1" x14ac:dyDescent="0.2"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11"/>
      <c r="Z579" s="11"/>
    </row>
    <row r="580" spans="5:26" ht="15.75" customHeight="1" x14ac:dyDescent="0.2"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11"/>
      <c r="Z580" s="11"/>
    </row>
    <row r="581" spans="5:26" ht="15.75" customHeight="1" x14ac:dyDescent="0.2"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11"/>
      <c r="Z581" s="11"/>
    </row>
    <row r="582" spans="5:26" ht="15.75" customHeight="1" x14ac:dyDescent="0.2"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11"/>
      <c r="Z582" s="11"/>
    </row>
    <row r="583" spans="5:26" ht="15.75" customHeight="1" x14ac:dyDescent="0.2"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11"/>
      <c r="Z583" s="11"/>
    </row>
    <row r="584" spans="5:26" ht="15.75" customHeight="1" x14ac:dyDescent="0.2"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11"/>
      <c r="Z584" s="11"/>
    </row>
    <row r="585" spans="5:26" ht="15.75" customHeight="1" x14ac:dyDescent="0.2"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5:26" ht="15.75" customHeight="1" x14ac:dyDescent="0.2"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5:26" ht="15.75" customHeight="1" x14ac:dyDescent="0.2"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5:26" ht="15.75" customHeight="1" x14ac:dyDescent="0.2"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5:26" ht="15.75" customHeight="1" x14ac:dyDescent="0.2"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5:26" ht="15.75" customHeight="1" x14ac:dyDescent="0.2"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5:26" ht="15.75" customHeight="1" x14ac:dyDescent="0.2"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5:26" ht="15.75" customHeight="1" x14ac:dyDescent="0.2"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5:26" ht="15.75" customHeight="1" x14ac:dyDescent="0.2"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5:26" ht="15.75" customHeight="1" x14ac:dyDescent="0.2"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5:26" ht="15.75" customHeight="1" x14ac:dyDescent="0.2"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5:26" ht="15.75" customHeight="1" x14ac:dyDescent="0.2"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5:26" ht="15.75" customHeight="1" x14ac:dyDescent="0.2"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5:26" ht="15.75" customHeight="1" x14ac:dyDescent="0.2"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5:26" ht="15.75" customHeight="1" x14ac:dyDescent="0.2"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5:26" ht="15.75" customHeight="1" x14ac:dyDescent="0.2"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5:26" ht="15.75" customHeight="1" x14ac:dyDescent="0.2"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5:26" ht="15.75" customHeight="1" x14ac:dyDescent="0.2"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5:26" ht="15.75" customHeight="1" x14ac:dyDescent="0.2"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5:26" ht="15.75" customHeight="1" x14ac:dyDescent="0.2"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5:26" ht="15.75" customHeight="1" x14ac:dyDescent="0.2"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5:26" ht="15.75" customHeight="1" x14ac:dyDescent="0.2"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5:26" ht="15.75" customHeight="1" x14ac:dyDescent="0.2"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5:26" ht="15.75" customHeight="1" x14ac:dyDescent="0.2"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5:26" ht="15.75" customHeight="1" x14ac:dyDescent="0.2"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5:26" ht="15.75" customHeight="1" x14ac:dyDescent="0.2"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5:26" ht="15.75" customHeight="1" x14ac:dyDescent="0.2"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5:26" ht="15.75" customHeight="1" x14ac:dyDescent="0.2"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5:26" ht="15.75" customHeight="1" x14ac:dyDescent="0.2"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5:26" ht="15.75" customHeight="1" x14ac:dyDescent="0.2"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5:26" ht="15.75" customHeight="1" x14ac:dyDescent="0.2"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5:26" ht="15.75" customHeight="1" x14ac:dyDescent="0.2"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5:26" ht="15.75" customHeight="1" x14ac:dyDescent="0.2"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5:26" ht="15.75" customHeight="1" x14ac:dyDescent="0.2"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5:26" ht="15.75" customHeight="1" x14ac:dyDescent="0.2"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5:26" ht="15.75" customHeight="1" x14ac:dyDescent="0.2"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5:26" ht="15.75" customHeight="1" x14ac:dyDescent="0.2"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5:26" ht="15.75" customHeight="1" x14ac:dyDescent="0.2"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5:26" ht="15.75" customHeight="1" x14ac:dyDescent="0.2"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5:26" ht="15.75" customHeight="1" x14ac:dyDescent="0.2"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5:26" ht="15.75" customHeight="1" x14ac:dyDescent="0.2"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5:26" ht="15.75" customHeight="1" x14ac:dyDescent="0.2"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5:26" ht="15.75" customHeight="1" x14ac:dyDescent="0.2"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5:26" ht="15.75" customHeight="1" x14ac:dyDescent="0.2"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5:26" ht="15.75" customHeight="1" x14ac:dyDescent="0.2"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5:26" ht="15.75" customHeight="1" x14ac:dyDescent="0.2"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5:26" ht="15.75" customHeight="1" x14ac:dyDescent="0.2"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5:26" ht="15.75" customHeight="1" x14ac:dyDescent="0.2"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5:26" ht="15.75" customHeight="1" x14ac:dyDescent="0.2"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5:26" ht="15.75" customHeight="1" x14ac:dyDescent="0.2"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5:26" ht="15.75" customHeight="1" x14ac:dyDescent="0.2"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5:26" ht="15.75" customHeight="1" x14ac:dyDescent="0.2"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5:26" ht="15.75" customHeight="1" x14ac:dyDescent="0.2"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5:26" ht="15.75" customHeight="1" x14ac:dyDescent="0.2"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5:26" ht="15.75" customHeight="1" x14ac:dyDescent="0.2"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5:26" ht="15.75" customHeight="1" x14ac:dyDescent="0.2"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5:26" ht="15.75" customHeight="1" x14ac:dyDescent="0.2"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5:26" ht="15.75" customHeight="1" x14ac:dyDescent="0.2"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5:26" ht="15.75" customHeight="1" x14ac:dyDescent="0.2"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5:26" ht="15.75" customHeight="1" x14ac:dyDescent="0.2"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5:26" ht="15.75" customHeight="1" x14ac:dyDescent="0.2"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5:26" ht="15.75" customHeight="1" x14ac:dyDescent="0.2"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5:26" ht="15.75" customHeight="1" x14ac:dyDescent="0.2"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5:26" ht="15.75" customHeight="1" x14ac:dyDescent="0.2"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5:26" ht="15.75" customHeight="1" x14ac:dyDescent="0.2"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5:26" ht="15.75" customHeight="1" x14ac:dyDescent="0.2"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5:26" ht="15.75" customHeight="1" x14ac:dyDescent="0.2"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5:26" ht="15.75" customHeight="1" x14ac:dyDescent="0.2"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5:26" ht="15.75" customHeight="1" x14ac:dyDescent="0.2"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5:26" ht="15.75" customHeight="1" x14ac:dyDescent="0.2"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5:26" ht="15.75" customHeight="1" x14ac:dyDescent="0.2"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5:26" ht="15.75" customHeight="1" x14ac:dyDescent="0.2"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5:26" ht="15.75" customHeight="1" x14ac:dyDescent="0.2"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5:26" ht="15.75" customHeight="1" x14ac:dyDescent="0.2"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5:26" ht="15.75" customHeight="1" x14ac:dyDescent="0.2"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5:26" ht="15.75" customHeight="1" x14ac:dyDescent="0.2"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5:26" ht="15.75" customHeight="1" x14ac:dyDescent="0.2"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5:26" ht="15.75" customHeight="1" x14ac:dyDescent="0.2"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5:26" ht="15.75" customHeight="1" x14ac:dyDescent="0.2"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5:26" ht="15.75" customHeight="1" x14ac:dyDescent="0.2"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5:26" ht="15.75" customHeight="1" x14ac:dyDescent="0.2"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5:26" ht="15.75" customHeight="1" x14ac:dyDescent="0.2"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5:26" ht="15.75" customHeight="1" x14ac:dyDescent="0.2"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5:26" ht="15.75" customHeight="1" x14ac:dyDescent="0.2"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5:26" ht="15.75" customHeight="1" x14ac:dyDescent="0.2"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5:26" ht="15.75" customHeight="1" x14ac:dyDescent="0.2"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5:26" ht="15.75" customHeight="1" x14ac:dyDescent="0.2"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5:26" ht="15.75" customHeight="1" x14ac:dyDescent="0.2"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5:26" ht="15.75" customHeight="1" x14ac:dyDescent="0.2"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5:26" ht="15.75" customHeight="1" x14ac:dyDescent="0.2"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5:26" ht="15.75" customHeight="1" x14ac:dyDescent="0.2"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5:26" ht="15.75" customHeight="1" x14ac:dyDescent="0.2"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5:26" ht="15.75" customHeight="1" x14ac:dyDescent="0.2"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5:26" ht="15.75" customHeight="1" x14ac:dyDescent="0.2"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5:26" ht="15.75" customHeight="1" x14ac:dyDescent="0.2"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5:26" ht="15.75" customHeight="1" x14ac:dyDescent="0.2"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5:26" ht="15.75" customHeight="1" x14ac:dyDescent="0.2"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5:26" ht="15.75" customHeight="1" x14ac:dyDescent="0.2"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5:26" ht="15.75" customHeight="1" x14ac:dyDescent="0.2"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5:26" ht="15.75" customHeight="1" x14ac:dyDescent="0.2"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5:26" ht="15.75" customHeight="1" x14ac:dyDescent="0.2"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5:26" ht="15.75" customHeight="1" x14ac:dyDescent="0.2"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5:26" ht="15.75" customHeight="1" x14ac:dyDescent="0.2"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5:26" ht="15.75" customHeight="1" x14ac:dyDescent="0.2"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5:26" ht="15.75" customHeight="1" x14ac:dyDescent="0.2"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5:26" ht="15.75" customHeight="1" x14ac:dyDescent="0.2"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5:26" ht="15.75" customHeight="1" x14ac:dyDescent="0.2"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5:26" ht="15.75" customHeight="1" x14ac:dyDescent="0.2"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5:26" ht="15.75" customHeight="1" x14ac:dyDescent="0.2"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5:26" ht="15.75" customHeight="1" x14ac:dyDescent="0.2"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5:26" ht="15.75" customHeight="1" x14ac:dyDescent="0.2"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5:26" ht="15.75" customHeight="1" x14ac:dyDescent="0.2"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5:26" ht="15.75" customHeight="1" x14ac:dyDescent="0.2"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5:26" ht="15.75" customHeight="1" x14ac:dyDescent="0.2"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5:26" ht="15.75" customHeight="1" x14ac:dyDescent="0.2"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5:26" ht="15.75" customHeight="1" x14ac:dyDescent="0.2"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5:26" ht="15.75" customHeight="1" x14ac:dyDescent="0.2"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5:26" ht="15.75" customHeight="1" x14ac:dyDescent="0.2"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5:26" ht="15.75" customHeight="1" x14ac:dyDescent="0.2"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5:26" ht="15.75" customHeight="1" x14ac:dyDescent="0.2"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5:26" ht="15.75" customHeight="1" x14ac:dyDescent="0.2"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5:26" ht="15.75" customHeight="1" x14ac:dyDescent="0.2"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5:26" ht="15.75" customHeight="1" x14ac:dyDescent="0.2"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5:26" ht="15.75" customHeight="1" x14ac:dyDescent="0.2"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5:26" ht="15.75" customHeight="1" x14ac:dyDescent="0.2"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5:26" ht="15.75" customHeight="1" x14ac:dyDescent="0.2"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5:26" ht="15.75" customHeight="1" x14ac:dyDescent="0.2"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5:26" ht="15.75" customHeight="1" x14ac:dyDescent="0.2"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5:26" ht="15.75" customHeight="1" x14ac:dyDescent="0.2"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5:26" ht="15.75" customHeight="1" x14ac:dyDescent="0.2"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5:26" ht="15.75" customHeight="1" x14ac:dyDescent="0.2"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5:26" ht="15.75" customHeight="1" x14ac:dyDescent="0.2"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5:26" ht="15.75" customHeight="1" x14ac:dyDescent="0.2"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5:26" ht="15.75" customHeight="1" x14ac:dyDescent="0.2"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5:26" ht="15.75" customHeight="1" x14ac:dyDescent="0.2"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5:26" ht="15.75" customHeight="1" x14ac:dyDescent="0.2"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5:26" ht="15.75" customHeight="1" x14ac:dyDescent="0.2"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5:26" ht="15.75" customHeight="1" x14ac:dyDescent="0.2"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5:26" ht="15.75" customHeight="1" x14ac:dyDescent="0.2"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5:26" ht="15.75" customHeight="1" x14ac:dyDescent="0.2"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5:26" ht="15.75" customHeight="1" x14ac:dyDescent="0.2"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5:26" ht="15.75" customHeight="1" x14ac:dyDescent="0.2"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5:26" ht="15.75" customHeight="1" x14ac:dyDescent="0.2"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5:26" ht="15.75" customHeight="1" x14ac:dyDescent="0.2"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5:26" ht="15.75" customHeight="1" x14ac:dyDescent="0.2"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5:26" ht="15.75" customHeight="1" x14ac:dyDescent="0.2"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5:26" ht="15.75" customHeight="1" x14ac:dyDescent="0.2"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5:26" ht="15.75" customHeight="1" x14ac:dyDescent="0.2"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5:26" ht="15.75" customHeight="1" x14ac:dyDescent="0.2"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5:26" ht="15.75" customHeight="1" x14ac:dyDescent="0.2"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5:26" ht="15.75" customHeight="1" x14ac:dyDescent="0.2"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5:26" ht="15.75" customHeight="1" x14ac:dyDescent="0.2"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5:26" ht="15.75" customHeight="1" x14ac:dyDescent="0.2"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5:26" ht="15.75" customHeight="1" x14ac:dyDescent="0.2"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5:26" ht="15.75" customHeight="1" x14ac:dyDescent="0.2"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5:26" ht="15.75" customHeight="1" x14ac:dyDescent="0.2"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5:26" ht="15.75" customHeight="1" x14ac:dyDescent="0.2"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5:26" ht="15.75" customHeight="1" x14ac:dyDescent="0.2"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5:26" ht="15.75" customHeight="1" x14ac:dyDescent="0.2"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5:26" ht="15.75" customHeight="1" x14ac:dyDescent="0.2"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5:26" ht="15.75" customHeight="1" x14ac:dyDescent="0.2"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5:26" ht="15.75" customHeight="1" x14ac:dyDescent="0.2"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5:26" ht="15.75" customHeight="1" x14ac:dyDescent="0.2"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5:26" ht="15.75" customHeight="1" x14ac:dyDescent="0.2"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5:26" ht="15.75" customHeight="1" x14ac:dyDescent="0.2"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5:26" ht="15.75" customHeight="1" x14ac:dyDescent="0.2"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5:26" ht="15.75" customHeight="1" x14ac:dyDescent="0.2"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5:26" ht="15.75" customHeight="1" x14ac:dyDescent="0.2"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5:26" ht="15.75" customHeight="1" x14ac:dyDescent="0.2"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5:26" ht="15.75" customHeight="1" x14ac:dyDescent="0.2"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5:26" ht="15.75" customHeight="1" x14ac:dyDescent="0.2"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5:26" ht="15.75" customHeight="1" x14ac:dyDescent="0.2"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5:26" ht="15.75" customHeight="1" x14ac:dyDescent="0.2"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5:26" ht="15.75" customHeight="1" x14ac:dyDescent="0.2"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5:26" ht="15.75" customHeight="1" x14ac:dyDescent="0.2"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5:26" ht="15.75" customHeight="1" x14ac:dyDescent="0.2"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5:26" ht="15.75" customHeight="1" x14ac:dyDescent="0.2"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5:26" ht="15.75" customHeight="1" x14ac:dyDescent="0.2"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5:26" ht="15.75" customHeight="1" x14ac:dyDescent="0.2"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5:26" ht="15.75" customHeight="1" x14ac:dyDescent="0.2"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5:26" ht="15.75" customHeight="1" x14ac:dyDescent="0.2"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5:26" ht="15.75" customHeight="1" x14ac:dyDescent="0.2"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5:26" ht="15.75" customHeight="1" x14ac:dyDescent="0.2"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5:26" ht="15.75" customHeight="1" x14ac:dyDescent="0.2"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5:26" ht="15.75" customHeight="1" x14ac:dyDescent="0.2"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5:26" ht="15.75" customHeight="1" x14ac:dyDescent="0.2"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5:26" ht="15.75" customHeight="1" x14ac:dyDescent="0.2"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5:26" ht="15.75" customHeight="1" x14ac:dyDescent="0.2"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5:26" ht="15.75" customHeight="1" x14ac:dyDescent="0.2"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5:26" ht="15.75" customHeight="1" x14ac:dyDescent="0.2"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5:26" ht="15.75" customHeight="1" x14ac:dyDescent="0.2"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5:26" ht="15.75" customHeight="1" x14ac:dyDescent="0.2"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5:26" ht="15.75" customHeight="1" x14ac:dyDescent="0.2"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5:26" ht="15.75" customHeight="1" x14ac:dyDescent="0.2"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5:26" ht="15.75" customHeight="1" x14ac:dyDescent="0.2"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5:26" ht="15.75" customHeight="1" x14ac:dyDescent="0.2"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5:26" ht="15.75" customHeight="1" x14ac:dyDescent="0.2"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5:26" ht="15.75" customHeight="1" x14ac:dyDescent="0.2"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5:26" ht="15.75" customHeight="1" x14ac:dyDescent="0.2"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5:26" ht="15.75" customHeight="1" x14ac:dyDescent="0.2"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5:26" ht="15.75" customHeight="1" x14ac:dyDescent="0.2"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5:26" ht="15.75" customHeight="1" x14ac:dyDescent="0.2"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5:26" ht="15.75" customHeight="1" x14ac:dyDescent="0.2"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5:26" ht="15.75" customHeight="1" x14ac:dyDescent="0.2"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5:26" ht="15.75" customHeight="1" x14ac:dyDescent="0.2"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5:26" ht="15.75" customHeight="1" x14ac:dyDescent="0.2"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5:26" ht="15.75" customHeight="1" x14ac:dyDescent="0.2"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5:26" ht="15.75" customHeight="1" x14ac:dyDescent="0.2"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5:26" ht="15.75" customHeight="1" x14ac:dyDescent="0.2"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5:26" ht="15.75" customHeight="1" x14ac:dyDescent="0.2"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5:26" ht="15.75" customHeight="1" x14ac:dyDescent="0.2"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5:26" ht="15.75" customHeight="1" x14ac:dyDescent="0.2"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5:26" ht="15.75" customHeight="1" x14ac:dyDescent="0.2"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5:26" ht="15.75" customHeight="1" x14ac:dyDescent="0.2"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5:26" ht="15.75" customHeight="1" x14ac:dyDescent="0.2"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5:26" ht="15.75" customHeight="1" x14ac:dyDescent="0.2"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5:26" ht="15.75" customHeight="1" x14ac:dyDescent="0.2"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5:26" ht="15.75" customHeight="1" x14ac:dyDescent="0.2"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5:26" ht="15.75" customHeight="1" x14ac:dyDescent="0.2"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5:26" ht="15.75" customHeight="1" x14ac:dyDescent="0.2"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5:26" ht="15.75" customHeight="1" x14ac:dyDescent="0.2"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5:26" ht="15.75" customHeight="1" x14ac:dyDescent="0.2"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5:26" ht="15.75" customHeight="1" x14ac:dyDescent="0.2"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5:26" ht="15.75" customHeight="1" x14ac:dyDescent="0.2"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5:26" ht="15.75" customHeight="1" x14ac:dyDescent="0.2"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5:26" ht="15.75" customHeight="1" x14ac:dyDescent="0.2"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5:26" ht="15.75" customHeight="1" x14ac:dyDescent="0.2"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5:26" ht="15.75" customHeight="1" x14ac:dyDescent="0.2"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5:26" ht="15.75" customHeight="1" x14ac:dyDescent="0.2"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5:26" ht="15.75" customHeight="1" x14ac:dyDescent="0.2"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5:26" ht="15.75" customHeight="1" x14ac:dyDescent="0.2"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5:26" ht="15.75" customHeight="1" x14ac:dyDescent="0.2"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5:26" ht="15.75" customHeight="1" x14ac:dyDescent="0.2"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5:26" ht="15.75" customHeight="1" x14ac:dyDescent="0.2"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5:26" ht="15.75" customHeight="1" x14ac:dyDescent="0.2"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5:26" ht="15.75" customHeight="1" x14ac:dyDescent="0.2"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5:26" ht="15.75" customHeight="1" x14ac:dyDescent="0.2"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5:26" ht="15.75" customHeight="1" x14ac:dyDescent="0.2"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5:26" ht="15.75" customHeight="1" x14ac:dyDescent="0.2"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5:26" ht="15.75" customHeight="1" x14ac:dyDescent="0.2"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5:26" ht="15.75" customHeight="1" x14ac:dyDescent="0.2"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5:26" ht="15.75" customHeight="1" x14ac:dyDescent="0.2"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5:26" ht="15.75" customHeight="1" x14ac:dyDescent="0.2"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5:26" ht="15.75" customHeight="1" x14ac:dyDescent="0.2"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5:26" ht="15.75" customHeight="1" x14ac:dyDescent="0.2"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5:26" ht="15.75" customHeight="1" x14ac:dyDescent="0.2"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5:26" ht="15.75" customHeight="1" x14ac:dyDescent="0.2"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5:26" ht="15.75" customHeight="1" x14ac:dyDescent="0.2"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5:26" ht="15.75" customHeight="1" x14ac:dyDescent="0.2"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5:26" ht="15.75" customHeight="1" x14ac:dyDescent="0.2"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5:26" ht="15.75" customHeight="1" x14ac:dyDescent="0.2"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5:26" ht="15.75" customHeight="1" x14ac:dyDescent="0.2"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5:26" ht="15.75" customHeight="1" x14ac:dyDescent="0.2"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5:26" ht="15.75" customHeight="1" x14ac:dyDescent="0.2"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5:26" ht="15.75" customHeight="1" x14ac:dyDescent="0.2"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5:26" ht="15.75" customHeight="1" x14ac:dyDescent="0.2"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5:26" ht="15.75" customHeight="1" x14ac:dyDescent="0.2"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5:26" ht="15.75" customHeight="1" x14ac:dyDescent="0.2"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5:26" ht="15.75" customHeight="1" x14ac:dyDescent="0.2"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5:26" ht="15.75" customHeight="1" x14ac:dyDescent="0.2"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5:26" ht="15.75" customHeight="1" x14ac:dyDescent="0.2"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5:26" ht="15.75" customHeight="1" x14ac:dyDescent="0.2"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5:26" ht="15.75" customHeight="1" x14ac:dyDescent="0.2"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5:26" ht="15.75" customHeight="1" x14ac:dyDescent="0.2"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5:26" ht="15.75" customHeight="1" x14ac:dyDescent="0.2"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5:26" ht="15.75" customHeight="1" x14ac:dyDescent="0.2"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5:26" ht="15.75" customHeight="1" x14ac:dyDescent="0.2"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5:26" ht="15.75" customHeight="1" x14ac:dyDescent="0.2"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5:26" ht="15.75" customHeight="1" x14ac:dyDescent="0.2"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5:26" ht="15.75" customHeight="1" x14ac:dyDescent="0.2"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5:26" ht="15.75" customHeight="1" x14ac:dyDescent="0.2"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5:26" ht="15.75" customHeight="1" x14ac:dyDescent="0.2"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5:26" ht="15.75" customHeight="1" x14ac:dyDescent="0.2"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5:26" ht="15.75" customHeight="1" x14ac:dyDescent="0.2"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5:26" ht="15.75" customHeight="1" x14ac:dyDescent="0.2"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5:26" ht="15.75" customHeight="1" x14ac:dyDescent="0.2"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5:26" ht="15.75" customHeight="1" x14ac:dyDescent="0.2"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5:26" ht="15.75" customHeight="1" x14ac:dyDescent="0.2"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5:26" ht="15.75" customHeight="1" x14ac:dyDescent="0.2"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5:26" ht="15.75" customHeight="1" x14ac:dyDescent="0.2"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5:26" ht="15.75" customHeight="1" x14ac:dyDescent="0.2"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5:26" ht="15.75" customHeight="1" x14ac:dyDescent="0.2"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5:26" ht="15.75" customHeight="1" x14ac:dyDescent="0.2"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5:26" ht="15.75" customHeight="1" x14ac:dyDescent="0.2"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5:26" ht="15.75" customHeight="1" x14ac:dyDescent="0.2"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5:26" ht="15.75" customHeight="1" x14ac:dyDescent="0.2"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5:26" ht="15.75" customHeight="1" x14ac:dyDescent="0.2"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5:26" ht="15.75" customHeight="1" x14ac:dyDescent="0.2"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5:26" ht="15.75" customHeight="1" x14ac:dyDescent="0.2"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5:26" ht="15.75" customHeight="1" x14ac:dyDescent="0.2"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5:26" ht="15.75" customHeight="1" x14ac:dyDescent="0.2"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5:26" ht="15.75" customHeight="1" x14ac:dyDescent="0.2"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5:26" ht="15.75" customHeight="1" x14ac:dyDescent="0.2"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5:26" ht="15.75" customHeight="1" x14ac:dyDescent="0.2"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5:26" ht="15.75" customHeight="1" x14ac:dyDescent="0.2"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5:26" ht="15.75" customHeight="1" x14ac:dyDescent="0.2"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5:26" ht="15.75" customHeight="1" x14ac:dyDescent="0.2"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5:26" ht="15.75" customHeight="1" x14ac:dyDescent="0.2"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5:26" ht="15.75" customHeight="1" x14ac:dyDescent="0.2"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5:26" ht="15.75" customHeight="1" x14ac:dyDescent="0.2"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5:26" ht="15.75" customHeight="1" x14ac:dyDescent="0.2"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5:26" ht="15.75" customHeight="1" x14ac:dyDescent="0.2"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5:26" ht="15.75" customHeight="1" x14ac:dyDescent="0.2"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5:26" ht="15.75" customHeight="1" x14ac:dyDescent="0.2"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5:26" ht="15.75" customHeight="1" x14ac:dyDescent="0.2"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5:26" ht="15.75" customHeight="1" x14ac:dyDescent="0.2"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5:26" ht="15.75" customHeight="1" x14ac:dyDescent="0.2"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5:26" ht="15.75" customHeight="1" x14ac:dyDescent="0.2"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5:26" ht="15.75" customHeight="1" x14ac:dyDescent="0.2"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5:26" ht="15.75" customHeight="1" x14ac:dyDescent="0.2"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5:26" ht="15.75" customHeight="1" x14ac:dyDescent="0.2"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5:26" ht="15.75" customHeight="1" x14ac:dyDescent="0.2"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5:26" ht="15.75" customHeight="1" x14ac:dyDescent="0.2"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5:26" ht="15.75" customHeight="1" x14ac:dyDescent="0.2"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5:26" ht="15.75" customHeight="1" x14ac:dyDescent="0.2"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5:26" ht="15.75" customHeight="1" x14ac:dyDescent="0.2"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5:26" ht="15.75" customHeight="1" x14ac:dyDescent="0.2"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5:26" ht="15.75" customHeight="1" x14ac:dyDescent="0.2"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5:26" ht="15.75" customHeight="1" x14ac:dyDescent="0.2"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5:26" ht="15.75" customHeight="1" x14ac:dyDescent="0.2"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5:26" ht="15.75" customHeight="1" x14ac:dyDescent="0.2"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5:26" ht="15.75" customHeight="1" x14ac:dyDescent="0.2"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5:26" ht="15.75" customHeight="1" x14ac:dyDescent="0.2"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5:26" ht="15.75" customHeight="1" x14ac:dyDescent="0.2"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5:26" ht="15.75" customHeight="1" x14ac:dyDescent="0.2"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5:26" ht="15.75" customHeight="1" x14ac:dyDescent="0.2"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5:26" ht="15.75" customHeight="1" x14ac:dyDescent="0.2"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5:26" ht="15.75" customHeight="1" x14ac:dyDescent="0.2"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5:26" ht="15.75" customHeight="1" x14ac:dyDescent="0.2"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5:26" ht="15.75" customHeight="1" x14ac:dyDescent="0.2"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5:26" ht="15.75" customHeight="1" x14ac:dyDescent="0.2"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5:26" ht="15.75" customHeight="1" x14ac:dyDescent="0.2"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5:26" ht="15.75" customHeight="1" x14ac:dyDescent="0.2"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5:26" ht="15.75" customHeight="1" x14ac:dyDescent="0.2"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5:26" ht="15.75" customHeight="1" x14ac:dyDescent="0.2"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5:26" ht="15.75" customHeight="1" x14ac:dyDescent="0.2"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5:26" ht="15.75" customHeight="1" x14ac:dyDescent="0.2"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5:26" ht="15.75" customHeight="1" x14ac:dyDescent="0.2"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5:26" ht="15.75" customHeight="1" x14ac:dyDescent="0.2"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5:26" ht="15.75" customHeight="1" x14ac:dyDescent="0.2"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5:26" ht="15.75" customHeight="1" x14ac:dyDescent="0.2"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5:26" ht="15.75" customHeight="1" x14ac:dyDescent="0.2"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5:26" ht="15.75" customHeight="1" x14ac:dyDescent="0.2"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5:26" ht="15.75" customHeight="1" x14ac:dyDescent="0.2"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5:26" ht="15.75" customHeight="1" x14ac:dyDescent="0.2"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5:26" ht="15.75" customHeight="1" x14ac:dyDescent="0.2"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5:26" ht="15.75" customHeight="1" x14ac:dyDescent="0.2"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5:26" ht="15.75" customHeight="1" x14ac:dyDescent="0.2"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5:26" ht="15.75" customHeight="1" x14ac:dyDescent="0.2"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5:26" ht="15.75" customHeight="1" x14ac:dyDescent="0.2"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5:26" ht="15.75" customHeight="1" x14ac:dyDescent="0.2"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5:26" ht="15.75" customHeight="1" x14ac:dyDescent="0.2"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5:26" ht="15.75" customHeight="1" x14ac:dyDescent="0.2"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5:26" ht="15.75" customHeight="1" x14ac:dyDescent="0.2"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5:26" ht="15.75" customHeight="1" x14ac:dyDescent="0.2"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5:26" ht="15.75" customHeight="1" x14ac:dyDescent="0.2"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5:26" ht="15.75" customHeight="1" x14ac:dyDescent="0.2"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5:26" ht="15.75" customHeight="1" x14ac:dyDescent="0.2"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5:26" ht="15.75" customHeight="1" x14ac:dyDescent="0.2"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5:26" ht="15.75" customHeight="1" x14ac:dyDescent="0.2"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5:26" ht="15.75" customHeight="1" x14ac:dyDescent="0.2"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5:26" ht="15.75" customHeight="1" x14ac:dyDescent="0.2"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5:26" ht="15.75" customHeight="1" x14ac:dyDescent="0.2"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5:26" ht="15.75" customHeight="1" x14ac:dyDescent="0.2"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5:26" ht="15.75" customHeight="1" x14ac:dyDescent="0.2"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5:26" ht="15.75" customHeight="1" x14ac:dyDescent="0.2"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5:26" ht="15.75" customHeight="1" x14ac:dyDescent="0.2"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5:26" ht="15.75" customHeight="1" x14ac:dyDescent="0.2"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5:26" ht="15.75" customHeight="1" x14ac:dyDescent="0.2"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5:26" ht="15.75" customHeight="1" x14ac:dyDescent="0.2"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5:26" ht="15.75" customHeight="1" x14ac:dyDescent="0.2"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5:26" ht="15.75" customHeight="1" x14ac:dyDescent="0.2"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5:26" ht="15.75" customHeight="1" x14ac:dyDescent="0.2"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5:26" ht="15.75" customHeight="1" x14ac:dyDescent="0.2"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5:26" ht="15.75" customHeight="1" x14ac:dyDescent="0.2"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5:26" ht="15.75" customHeight="1" x14ac:dyDescent="0.2"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5:26" ht="15.75" customHeight="1" x14ac:dyDescent="0.2"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5:26" ht="15.75" customHeight="1" x14ac:dyDescent="0.2"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5:26" ht="15.75" customHeight="1" x14ac:dyDescent="0.2"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5:26" ht="15.75" customHeight="1" x14ac:dyDescent="0.2"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5:26" ht="15.75" customHeight="1" x14ac:dyDescent="0.2"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5:26" ht="15.75" customHeight="1" x14ac:dyDescent="0.2"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5:26" ht="15.75" customHeight="1" x14ac:dyDescent="0.2"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5:26" ht="15.75" customHeight="1" x14ac:dyDescent="0.2"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5:26" ht="15.75" customHeight="1" x14ac:dyDescent="0.2"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5:26" ht="15.75" customHeight="1" x14ac:dyDescent="0.2"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5:26" ht="15.75" customHeight="1" x14ac:dyDescent="0.2"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5:26" ht="15.75" customHeight="1" x14ac:dyDescent="0.2"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5:26" ht="15.75" customHeight="1" x14ac:dyDescent="0.2"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5:26" ht="15.75" customHeight="1" x14ac:dyDescent="0.2"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5:26" ht="15.75" customHeight="1" x14ac:dyDescent="0.2"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5:26" ht="15.75" customHeight="1" x14ac:dyDescent="0.2"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5:26" ht="15.75" customHeight="1" x14ac:dyDescent="0.2"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5:26" ht="15.75" customHeight="1" x14ac:dyDescent="0.2"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5:26" ht="15.75" customHeight="1" x14ac:dyDescent="0.2"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5:26" ht="15.75" customHeight="1" x14ac:dyDescent="0.2"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5:26" ht="15.75" customHeight="1" x14ac:dyDescent="0.2"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5:26" ht="15.75" customHeight="1" x14ac:dyDescent="0.2"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5:26" ht="15.75" customHeight="1" x14ac:dyDescent="0.2"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5:26" ht="15.75" customHeight="1" x14ac:dyDescent="0.2"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5:26" ht="15.75" customHeight="1" x14ac:dyDescent="0.2"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5:26" ht="15.75" customHeight="1" x14ac:dyDescent="0.2"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5:26" ht="15.75" customHeight="1" x14ac:dyDescent="0.2"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5:26" ht="15.75" customHeight="1" x14ac:dyDescent="0.2"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5:26" ht="15.75" customHeight="1" x14ac:dyDescent="0.2"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5:26" ht="15.75" customHeight="1" x14ac:dyDescent="0.2"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5:26" ht="15.75" customHeight="1" x14ac:dyDescent="0.2"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5:26" ht="15.75" customHeight="1" x14ac:dyDescent="0.2"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5:26" ht="15.75" customHeight="1" x14ac:dyDescent="0.2"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5:26" ht="15.75" customHeight="1" x14ac:dyDescent="0.2"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5:26" ht="15.75" customHeight="1" x14ac:dyDescent="0.2"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5:26" ht="15.75" customHeight="1" x14ac:dyDescent="0.2"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5:26" ht="15.75" customHeight="1" x14ac:dyDescent="0.2"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7"/>
  <sheetViews>
    <sheetView workbookViewId="0">
      <selection activeCell="A3" sqref="A3:XFD3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131.25" customHeight="1" x14ac:dyDescent="0.2">
      <c r="A1" s="22" t="s">
        <v>60</v>
      </c>
      <c r="B1" s="23" t="s">
        <v>68</v>
      </c>
      <c r="C1" s="23" t="s">
        <v>69</v>
      </c>
      <c r="D1" s="23" t="s">
        <v>70</v>
      </c>
      <c r="E1" s="23" t="s">
        <v>64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2">
      <c r="A2" s="19" t="s">
        <v>65</v>
      </c>
      <c r="B2" s="24">
        <v>30</v>
      </c>
      <c r="C2" s="24">
        <v>40</v>
      </c>
      <c r="D2" s="24">
        <v>30</v>
      </c>
      <c r="E2" s="24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2.75" hidden="1" customHeight="1" x14ac:dyDescent="0.2">
      <c r="A3" s="3" t="str">
        <f>'Данные для ввода на bus.gov.ru'!D2</f>
        <v>МБДОУ детский сад "Ладушки"</v>
      </c>
      <c r="B3" s="12">
        <f>'Данные для ввода на bus.gov.ru'!AH2*0.3</f>
        <v>0</v>
      </c>
      <c r="C3" s="12">
        <f>'Данные для ввода на bus.gov.ru'!AL2*0.4</f>
        <v>24</v>
      </c>
      <c r="D3" s="25">
        <f>IFERROR((('Данные для ввода на bus.gov.ru'!AN2/'Данные для ввода на bus.gov.ru'!AO2)*100)*0.3,0)</f>
        <v>30</v>
      </c>
      <c r="E3" s="25">
        <f t="shared" ref="E3:E4" si="0">B3+C3+D3</f>
        <v>54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2.75" customHeight="1" x14ac:dyDescent="0.2">
      <c r="A4" s="3" t="str">
        <f>'Данные для ввода на bus.gov.ru'!D3</f>
        <v>МКДОУ детский сад "Ласточка"</v>
      </c>
      <c r="B4" s="12">
        <f>'Данные для ввода на bus.gov.ru'!AH3*0.3</f>
        <v>18</v>
      </c>
      <c r="C4" s="12">
        <f>'Данные для ввода на bus.gov.ru'!AL3*0.4</f>
        <v>16</v>
      </c>
      <c r="D4" s="25">
        <f>IFERROR((('Данные для ввода на bus.gov.ru'!AN3/'Данные для ввода на bus.gov.ru'!AO3)*100)*0.3,0)</f>
        <v>15</v>
      </c>
      <c r="E4" s="25">
        <f t="shared" si="0"/>
        <v>49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2.75" customHeight="1" x14ac:dyDescent="0.2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2.7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2.75" customHeight="1" x14ac:dyDescent="0.2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2.75" customHeight="1" x14ac:dyDescent="0.2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2.75" customHeight="1" x14ac:dyDescent="0.2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2.75" customHeight="1" x14ac:dyDescent="0.2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2.75" customHeight="1" x14ac:dyDescent="0.2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2.75" customHeight="1" x14ac:dyDescent="0.2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2.75" customHeight="1" x14ac:dyDescent="0.2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2.75" customHeight="1" x14ac:dyDescent="0.2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2.75" customHeight="1" x14ac:dyDescent="0.2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2.75" customHeight="1" x14ac:dyDescent="0.2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2.75" customHeight="1" x14ac:dyDescent="0.2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2.75" customHeight="1" x14ac:dyDescent="0.2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2.75" customHeight="1" x14ac:dyDescent="0.2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2.75" customHeight="1" x14ac:dyDescent="0.2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2.75" customHeight="1" x14ac:dyDescent="0.2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2.75" customHeight="1" x14ac:dyDescent="0.2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2.75" customHeight="1" x14ac:dyDescent="0.2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2.75" customHeight="1" x14ac:dyDescent="0.2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2.75" customHeight="1" x14ac:dyDescent="0.2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2.75" customHeight="1" x14ac:dyDescent="0.2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2.75" customHeight="1" x14ac:dyDescent="0.2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2.75" customHeight="1" x14ac:dyDescent="0.2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2.75" customHeight="1" x14ac:dyDescent="0.2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2.75" customHeight="1" x14ac:dyDescent="0.2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2.75" customHeight="1" x14ac:dyDescent="0.2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2.75" customHeight="1" x14ac:dyDescent="0.2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2.75" customHeight="1" x14ac:dyDescent="0.2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2.75" customHeight="1" x14ac:dyDescent="0.2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2.75" customHeight="1" x14ac:dyDescent="0.2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2.75" customHeight="1" x14ac:dyDescent="0.2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2.75" customHeight="1" x14ac:dyDescent="0.2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2.75" customHeight="1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2.7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2.75" customHeight="1" x14ac:dyDescent="0.2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2.75" customHeight="1" x14ac:dyDescent="0.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2.75" customHeight="1" x14ac:dyDescent="0.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2.75" customHeight="1" x14ac:dyDescent="0.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2.75" customHeight="1" x14ac:dyDescent="0.2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2.75" customHeight="1" x14ac:dyDescent="0.2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2.75" customHeight="1" x14ac:dyDescent="0.2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2.75" customHeight="1" x14ac:dyDescent="0.2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2.75" customHeight="1" x14ac:dyDescent="0.2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2.75" customHeight="1" x14ac:dyDescent="0.2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2.75" customHeight="1" x14ac:dyDescent="0.2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2.75" customHeight="1" x14ac:dyDescent="0.2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2.75" customHeight="1" x14ac:dyDescent="0.2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2.75" customHeight="1" x14ac:dyDescent="0.2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2.75" customHeight="1" x14ac:dyDescent="0.2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2.75" customHeight="1" x14ac:dyDescent="0.2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2.75" customHeight="1" x14ac:dyDescent="0.2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2.75" customHeight="1" x14ac:dyDescent="0.2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2.75" customHeight="1" x14ac:dyDescent="0.2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2.75" customHeight="1" x14ac:dyDescent="0.2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2.75" customHeight="1" x14ac:dyDescent="0.2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2.75" customHeight="1" x14ac:dyDescent="0.2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2.75" customHeight="1" x14ac:dyDescent="0.2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2.75" customHeight="1" x14ac:dyDescent="0.2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2.75" customHeight="1" x14ac:dyDescent="0.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2.75" customHeight="1" x14ac:dyDescent="0.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2.75" customHeight="1" x14ac:dyDescent="0.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2.75" customHeight="1" x14ac:dyDescent="0.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2.75" customHeight="1" x14ac:dyDescent="0.2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2.75" customHeight="1" x14ac:dyDescent="0.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2.75" customHeight="1" x14ac:dyDescent="0.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2.75" customHeight="1" x14ac:dyDescent="0.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2.75" customHeight="1" x14ac:dyDescent="0.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2.75" customHeigh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2.75" customHeight="1" x14ac:dyDescent="0.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2.75" customHeight="1" x14ac:dyDescent="0.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2.75" customHeight="1" x14ac:dyDescent="0.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2.75" customHeight="1" x14ac:dyDescent="0.2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2.75" customHeight="1" x14ac:dyDescent="0.2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2.75" customHeight="1" x14ac:dyDescent="0.2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2.75" customHeight="1" x14ac:dyDescent="0.2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2.75" customHeight="1" x14ac:dyDescent="0.2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2.75" customHeight="1" x14ac:dyDescent="0.2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2.75" customHeight="1" x14ac:dyDescent="0.2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2.75" customHeight="1" x14ac:dyDescent="0.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2.75" customHeight="1" x14ac:dyDescent="0.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2.75" customHeight="1" x14ac:dyDescent="0.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 x14ac:dyDescent="0.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 x14ac:dyDescent="0.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 x14ac:dyDescent="0.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 x14ac:dyDescent="0.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 x14ac:dyDescent="0.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 x14ac:dyDescent="0.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 x14ac:dyDescent="0.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 x14ac:dyDescent="0.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 x14ac:dyDescent="0.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 x14ac:dyDescent="0.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 x14ac:dyDescent="0.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 x14ac:dyDescent="0.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 x14ac:dyDescent="0.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 x14ac:dyDescent="0.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 x14ac:dyDescent="0.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 x14ac:dyDescent="0.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 x14ac:dyDescent="0.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 x14ac:dyDescent="0.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 x14ac:dyDescent="0.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 x14ac:dyDescent="0.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 x14ac:dyDescent="0.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 x14ac:dyDescent="0.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 x14ac:dyDescent="0.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 x14ac:dyDescent="0.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 x14ac:dyDescent="0.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 x14ac:dyDescent="0.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 x14ac:dyDescent="0.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 x14ac:dyDescent="0.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 x14ac:dyDescent="0.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 x14ac:dyDescent="0.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 x14ac:dyDescent="0.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 x14ac:dyDescent="0.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 x14ac:dyDescent="0.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 x14ac:dyDescent="0.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 x14ac:dyDescent="0.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 x14ac:dyDescent="0.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 x14ac:dyDescent="0.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 x14ac:dyDescent="0.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 x14ac:dyDescent="0.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 x14ac:dyDescent="0.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 x14ac:dyDescent="0.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 x14ac:dyDescent="0.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 x14ac:dyDescent="0.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 x14ac:dyDescent="0.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 x14ac:dyDescent="0.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 x14ac:dyDescent="0.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 x14ac:dyDescent="0.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 x14ac:dyDescent="0.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 x14ac:dyDescent="0.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 x14ac:dyDescent="0.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 x14ac:dyDescent="0.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 x14ac:dyDescent="0.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 x14ac:dyDescent="0.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 x14ac:dyDescent="0.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 x14ac:dyDescent="0.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 x14ac:dyDescent="0.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 x14ac:dyDescent="0.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 x14ac:dyDescent="0.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 x14ac:dyDescent="0.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 x14ac:dyDescent="0.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 x14ac:dyDescent="0.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 x14ac:dyDescent="0.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 x14ac:dyDescent="0.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 x14ac:dyDescent="0.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 x14ac:dyDescent="0.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 x14ac:dyDescent="0.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 x14ac:dyDescent="0.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 x14ac:dyDescent="0.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 x14ac:dyDescent="0.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 x14ac:dyDescent="0.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 x14ac:dyDescent="0.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 x14ac:dyDescent="0.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 x14ac:dyDescent="0.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 x14ac:dyDescent="0.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 x14ac:dyDescent="0.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 x14ac:dyDescent="0.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 x14ac:dyDescent="0.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 x14ac:dyDescent="0.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 x14ac:dyDescent="0.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 x14ac:dyDescent="0.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 x14ac:dyDescent="0.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 x14ac:dyDescent="0.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 x14ac:dyDescent="0.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 x14ac:dyDescent="0.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 x14ac:dyDescent="0.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 x14ac:dyDescent="0.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 x14ac:dyDescent="0.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 x14ac:dyDescent="0.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 x14ac:dyDescent="0.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 x14ac:dyDescent="0.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 x14ac:dyDescent="0.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 x14ac:dyDescent="0.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 x14ac:dyDescent="0.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 x14ac:dyDescent="0.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 x14ac:dyDescent="0.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 x14ac:dyDescent="0.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 x14ac:dyDescent="0.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 x14ac:dyDescent="0.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 x14ac:dyDescent="0.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 x14ac:dyDescent="0.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 x14ac:dyDescent="0.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 x14ac:dyDescent="0.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 x14ac:dyDescent="0.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 x14ac:dyDescent="0.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 x14ac:dyDescent="0.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 x14ac:dyDescent="0.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 x14ac:dyDescent="0.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 x14ac:dyDescent="0.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 x14ac:dyDescent="0.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 x14ac:dyDescent="0.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 x14ac:dyDescent="0.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 x14ac:dyDescent="0.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 x14ac:dyDescent="0.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 x14ac:dyDescent="0.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 x14ac:dyDescent="0.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 x14ac:dyDescent="0.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 x14ac:dyDescent="0.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 x14ac:dyDescent="0.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 x14ac:dyDescent="0.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 x14ac:dyDescent="0.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 x14ac:dyDescent="0.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 x14ac:dyDescent="0.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 x14ac:dyDescent="0.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 x14ac:dyDescent="0.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 x14ac:dyDescent="0.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 x14ac:dyDescent="0.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 x14ac:dyDescent="0.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 x14ac:dyDescent="0.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 x14ac:dyDescent="0.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 x14ac:dyDescent="0.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 x14ac:dyDescent="0.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 x14ac:dyDescent="0.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 x14ac:dyDescent="0.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 x14ac:dyDescent="0.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 x14ac:dyDescent="0.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 x14ac:dyDescent="0.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 x14ac:dyDescent="0.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 x14ac:dyDescent="0.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 x14ac:dyDescent="0.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 x14ac:dyDescent="0.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 x14ac:dyDescent="0.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 x14ac:dyDescent="0.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 x14ac:dyDescent="0.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 x14ac:dyDescent="0.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 x14ac:dyDescent="0.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 x14ac:dyDescent="0.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 x14ac:dyDescent="0.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 x14ac:dyDescent="0.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 x14ac:dyDescent="0.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 x14ac:dyDescent="0.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 x14ac:dyDescent="0.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 x14ac:dyDescent="0.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 x14ac:dyDescent="0.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 x14ac:dyDescent="0.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 x14ac:dyDescent="0.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 x14ac:dyDescent="0.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 x14ac:dyDescent="0.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 x14ac:dyDescent="0.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 x14ac:dyDescent="0.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 x14ac:dyDescent="0.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 x14ac:dyDescent="0.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 x14ac:dyDescent="0.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 x14ac:dyDescent="0.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 x14ac:dyDescent="0.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 x14ac:dyDescent="0.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 x14ac:dyDescent="0.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 x14ac:dyDescent="0.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 x14ac:dyDescent="0.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 x14ac:dyDescent="0.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 x14ac:dyDescent="0.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 x14ac:dyDescent="0.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 x14ac:dyDescent="0.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 x14ac:dyDescent="0.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 x14ac:dyDescent="0.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 x14ac:dyDescent="0.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 x14ac:dyDescent="0.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 x14ac:dyDescent="0.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 x14ac:dyDescent="0.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 x14ac:dyDescent="0.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 x14ac:dyDescent="0.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 x14ac:dyDescent="0.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 x14ac:dyDescent="0.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 x14ac:dyDescent="0.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 x14ac:dyDescent="0.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 x14ac:dyDescent="0.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 x14ac:dyDescent="0.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 x14ac:dyDescent="0.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 x14ac:dyDescent="0.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 x14ac:dyDescent="0.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 x14ac:dyDescent="0.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 x14ac:dyDescent="0.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 x14ac:dyDescent="0.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 x14ac:dyDescent="0.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 x14ac:dyDescent="0.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 x14ac:dyDescent="0.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 x14ac:dyDescent="0.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 x14ac:dyDescent="0.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 x14ac:dyDescent="0.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 x14ac:dyDescent="0.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 x14ac:dyDescent="0.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 x14ac:dyDescent="0.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 x14ac:dyDescent="0.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 x14ac:dyDescent="0.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 x14ac:dyDescent="0.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 x14ac:dyDescent="0.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 x14ac:dyDescent="0.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 x14ac:dyDescent="0.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 x14ac:dyDescent="0.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 x14ac:dyDescent="0.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 x14ac:dyDescent="0.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 x14ac:dyDescent="0.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 x14ac:dyDescent="0.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 x14ac:dyDescent="0.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 x14ac:dyDescent="0.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 x14ac:dyDescent="0.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 x14ac:dyDescent="0.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 x14ac:dyDescent="0.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 x14ac:dyDescent="0.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 x14ac:dyDescent="0.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 x14ac:dyDescent="0.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 x14ac:dyDescent="0.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 x14ac:dyDescent="0.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 x14ac:dyDescent="0.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 x14ac:dyDescent="0.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 x14ac:dyDescent="0.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 x14ac:dyDescent="0.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 x14ac:dyDescent="0.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 x14ac:dyDescent="0.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 x14ac:dyDescent="0.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 x14ac:dyDescent="0.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 x14ac:dyDescent="0.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 x14ac:dyDescent="0.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 x14ac:dyDescent="0.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 x14ac:dyDescent="0.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 x14ac:dyDescent="0.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 x14ac:dyDescent="0.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 x14ac:dyDescent="0.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 x14ac:dyDescent="0.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 x14ac:dyDescent="0.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 x14ac:dyDescent="0.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 x14ac:dyDescent="0.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 x14ac:dyDescent="0.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 x14ac:dyDescent="0.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 x14ac:dyDescent="0.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 x14ac:dyDescent="0.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 x14ac:dyDescent="0.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 x14ac:dyDescent="0.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 x14ac:dyDescent="0.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 x14ac:dyDescent="0.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 x14ac:dyDescent="0.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 x14ac:dyDescent="0.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 x14ac:dyDescent="0.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 x14ac:dyDescent="0.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 x14ac:dyDescent="0.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 x14ac:dyDescent="0.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 x14ac:dyDescent="0.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 x14ac:dyDescent="0.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 x14ac:dyDescent="0.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 x14ac:dyDescent="0.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 x14ac:dyDescent="0.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 x14ac:dyDescent="0.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 x14ac:dyDescent="0.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 x14ac:dyDescent="0.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 x14ac:dyDescent="0.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 x14ac:dyDescent="0.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 x14ac:dyDescent="0.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 x14ac:dyDescent="0.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 x14ac:dyDescent="0.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 x14ac:dyDescent="0.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 x14ac:dyDescent="0.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 x14ac:dyDescent="0.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 x14ac:dyDescent="0.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 x14ac:dyDescent="0.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 x14ac:dyDescent="0.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 x14ac:dyDescent="0.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 x14ac:dyDescent="0.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 x14ac:dyDescent="0.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 x14ac:dyDescent="0.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 x14ac:dyDescent="0.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 x14ac:dyDescent="0.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 x14ac:dyDescent="0.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 x14ac:dyDescent="0.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 x14ac:dyDescent="0.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 x14ac:dyDescent="0.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 x14ac:dyDescent="0.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 x14ac:dyDescent="0.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 x14ac:dyDescent="0.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 x14ac:dyDescent="0.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 x14ac:dyDescent="0.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 x14ac:dyDescent="0.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 x14ac:dyDescent="0.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 x14ac:dyDescent="0.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 x14ac:dyDescent="0.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 x14ac:dyDescent="0.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 x14ac:dyDescent="0.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 x14ac:dyDescent="0.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 x14ac:dyDescent="0.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 x14ac:dyDescent="0.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 x14ac:dyDescent="0.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 x14ac:dyDescent="0.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 x14ac:dyDescent="0.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 x14ac:dyDescent="0.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 x14ac:dyDescent="0.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 x14ac:dyDescent="0.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 x14ac:dyDescent="0.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 x14ac:dyDescent="0.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 x14ac:dyDescent="0.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 x14ac:dyDescent="0.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 x14ac:dyDescent="0.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 x14ac:dyDescent="0.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 x14ac:dyDescent="0.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 x14ac:dyDescent="0.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 x14ac:dyDescent="0.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 x14ac:dyDescent="0.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 x14ac:dyDescent="0.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 x14ac:dyDescent="0.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 x14ac:dyDescent="0.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 x14ac:dyDescent="0.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 x14ac:dyDescent="0.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 x14ac:dyDescent="0.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 x14ac:dyDescent="0.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 x14ac:dyDescent="0.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 x14ac:dyDescent="0.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 x14ac:dyDescent="0.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 x14ac:dyDescent="0.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 x14ac:dyDescent="0.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 x14ac:dyDescent="0.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 x14ac:dyDescent="0.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 x14ac:dyDescent="0.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 x14ac:dyDescent="0.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 x14ac:dyDescent="0.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 x14ac:dyDescent="0.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 x14ac:dyDescent="0.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 x14ac:dyDescent="0.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 x14ac:dyDescent="0.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 x14ac:dyDescent="0.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 x14ac:dyDescent="0.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 x14ac:dyDescent="0.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 x14ac:dyDescent="0.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 x14ac:dyDescent="0.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 x14ac:dyDescent="0.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 x14ac:dyDescent="0.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 x14ac:dyDescent="0.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 x14ac:dyDescent="0.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 x14ac:dyDescent="0.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 x14ac:dyDescent="0.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 x14ac:dyDescent="0.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 x14ac:dyDescent="0.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 x14ac:dyDescent="0.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 x14ac:dyDescent="0.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 x14ac:dyDescent="0.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 x14ac:dyDescent="0.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 x14ac:dyDescent="0.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 x14ac:dyDescent="0.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 x14ac:dyDescent="0.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 x14ac:dyDescent="0.2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 x14ac:dyDescent="0.2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 x14ac:dyDescent="0.2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 x14ac:dyDescent="0.2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 x14ac:dyDescent="0.2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 x14ac:dyDescent="0.2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11"/>
    </row>
    <row r="455" spans="6:26" ht="15.75" customHeight="1" x14ac:dyDescent="0.2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11"/>
    </row>
    <row r="456" spans="6:26" ht="15.75" customHeight="1" x14ac:dyDescent="0.2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1"/>
    </row>
    <row r="457" spans="6:26" ht="15.75" customHeight="1" x14ac:dyDescent="0.2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11"/>
    </row>
    <row r="458" spans="6:26" ht="15.75" customHeight="1" x14ac:dyDescent="0.2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11"/>
    </row>
    <row r="459" spans="6:26" ht="15.75" customHeight="1" x14ac:dyDescent="0.2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11"/>
    </row>
    <row r="460" spans="6:26" ht="15.75" customHeight="1" x14ac:dyDescent="0.2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11"/>
    </row>
    <row r="461" spans="6:26" ht="15.75" customHeight="1" x14ac:dyDescent="0.2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11"/>
    </row>
    <row r="462" spans="6:26" ht="15.75" customHeight="1" x14ac:dyDescent="0.2"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11"/>
    </row>
    <row r="463" spans="6:26" ht="15.75" customHeight="1" x14ac:dyDescent="0.2"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11"/>
    </row>
    <row r="464" spans="6:26" ht="15.75" customHeight="1" x14ac:dyDescent="0.2"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11"/>
    </row>
    <row r="465" spans="6:26" ht="15.75" customHeight="1" x14ac:dyDescent="0.2"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11"/>
    </row>
    <row r="466" spans="6:26" ht="15.75" customHeight="1" x14ac:dyDescent="0.2"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11"/>
    </row>
    <row r="467" spans="6:26" ht="15.75" customHeight="1" x14ac:dyDescent="0.2"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11"/>
    </row>
    <row r="468" spans="6:26" ht="15.75" customHeight="1" x14ac:dyDescent="0.2"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11"/>
    </row>
    <row r="469" spans="6:26" ht="15.75" customHeight="1" x14ac:dyDescent="0.2"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11"/>
    </row>
    <row r="470" spans="6:26" ht="15.75" customHeight="1" x14ac:dyDescent="0.2"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11"/>
    </row>
    <row r="471" spans="6:26" ht="15.75" customHeight="1" x14ac:dyDescent="0.2"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11"/>
    </row>
    <row r="472" spans="6:26" ht="15.75" customHeight="1" x14ac:dyDescent="0.2"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11"/>
    </row>
    <row r="473" spans="6:26" ht="15.75" customHeight="1" x14ac:dyDescent="0.2"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11"/>
    </row>
    <row r="474" spans="6:26" ht="15.75" customHeight="1" x14ac:dyDescent="0.2"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11"/>
    </row>
    <row r="475" spans="6:26" ht="15.75" customHeight="1" x14ac:dyDescent="0.2"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11"/>
    </row>
    <row r="476" spans="6:26" ht="15.75" customHeight="1" x14ac:dyDescent="0.2"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11"/>
    </row>
    <row r="477" spans="6:26" ht="15.75" customHeight="1" x14ac:dyDescent="0.2"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11"/>
    </row>
    <row r="478" spans="6:26" ht="15.75" customHeight="1" x14ac:dyDescent="0.2"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11"/>
    </row>
    <row r="479" spans="6:26" ht="15.75" customHeight="1" x14ac:dyDescent="0.2"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11"/>
    </row>
    <row r="480" spans="6:26" ht="15.75" customHeight="1" x14ac:dyDescent="0.2"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11"/>
    </row>
    <row r="481" spans="6:26" ht="15.75" customHeight="1" x14ac:dyDescent="0.2"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11"/>
    </row>
    <row r="482" spans="6:26" ht="15.75" customHeight="1" x14ac:dyDescent="0.2"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11"/>
    </row>
    <row r="483" spans="6:26" ht="15.75" customHeight="1" x14ac:dyDescent="0.2"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11"/>
    </row>
    <row r="484" spans="6:26" ht="15.75" customHeight="1" x14ac:dyDescent="0.2"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11"/>
    </row>
    <row r="485" spans="6:26" ht="15.75" customHeight="1" x14ac:dyDescent="0.2"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11"/>
    </row>
    <row r="486" spans="6:26" ht="15.75" customHeight="1" x14ac:dyDescent="0.2"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11"/>
    </row>
    <row r="487" spans="6:26" ht="15.75" customHeight="1" x14ac:dyDescent="0.2"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11"/>
    </row>
    <row r="488" spans="6:26" ht="15.75" customHeight="1" x14ac:dyDescent="0.2"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11"/>
    </row>
    <row r="489" spans="6:26" ht="15.75" customHeight="1" x14ac:dyDescent="0.2"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11"/>
    </row>
    <row r="490" spans="6:26" ht="15.75" customHeight="1" x14ac:dyDescent="0.2"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11"/>
    </row>
    <row r="491" spans="6:26" ht="15.75" customHeight="1" x14ac:dyDescent="0.2"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11"/>
    </row>
    <row r="492" spans="6:26" ht="15.75" customHeight="1" x14ac:dyDescent="0.2"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11"/>
    </row>
    <row r="493" spans="6:26" ht="15.75" customHeight="1" x14ac:dyDescent="0.2"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11"/>
    </row>
    <row r="494" spans="6:26" ht="15.75" customHeight="1" x14ac:dyDescent="0.2"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11"/>
    </row>
    <row r="495" spans="6:26" ht="15.75" customHeight="1" x14ac:dyDescent="0.2"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11"/>
    </row>
    <row r="496" spans="6:26" ht="15.75" customHeight="1" x14ac:dyDescent="0.2"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11"/>
    </row>
    <row r="497" spans="6:26" ht="15.75" customHeight="1" x14ac:dyDescent="0.2"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11"/>
    </row>
    <row r="498" spans="6:26" ht="15.75" customHeight="1" x14ac:dyDescent="0.2"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11"/>
    </row>
    <row r="499" spans="6:26" ht="15.75" customHeight="1" x14ac:dyDescent="0.2"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11"/>
    </row>
    <row r="500" spans="6:26" ht="15.75" customHeight="1" x14ac:dyDescent="0.2"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11"/>
    </row>
    <row r="501" spans="6:26" ht="15.75" customHeight="1" x14ac:dyDescent="0.2"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11"/>
    </row>
    <row r="502" spans="6:26" ht="15.75" customHeight="1" x14ac:dyDescent="0.2"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11"/>
    </row>
    <row r="503" spans="6:26" ht="15.75" customHeight="1" x14ac:dyDescent="0.2"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11"/>
    </row>
    <row r="504" spans="6:26" ht="15.75" customHeight="1" x14ac:dyDescent="0.2"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11"/>
    </row>
    <row r="505" spans="6:26" ht="15.75" customHeight="1" x14ac:dyDescent="0.2"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11"/>
    </row>
    <row r="506" spans="6:26" ht="15.75" customHeight="1" x14ac:dyDescent="0.2"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11"/>
    </row>
    <row r="507" spans="6:26" ht="15.75" customHeight="1" x14ac:dyDescent="0.2"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11"/>
    </row>
    <row r="508" spans="6:26" ht="15.75" customHeight="1" x14ac:dyDescent="0.2"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11"/>
    </row>
    <row r="509" spans="6:26" ht="15.75" customHeight="1" x14ac:dyDescent="0.2"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11"/>
    </row>
    <row r="510" spans="6:26" ht="15.75" customHeight="1" x14ac:dyDescent="0.2"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11"/>
    </row>
    <row r="511" spans="6:26" ht="15.75" customHeight="1" x14ac:dyDescent="0.2"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11"/>
    </row>
    <row r="512" spans="6:26" ht="15.75" customHeight="1" x14ac:dyDescent="0.2"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11"/>
    </row>
    <row r="513" spans="6:26" ht="15.75" customHeight="1" x14ac:dyDescent="0.2"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11"/>
    </row>
    <row r="514" spans="6:26" ht="15.75" customHeight="1" x14ac:dyDescent="0.2"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11"/>
    </row>
    <row r="515" spans="6:26" ht="15.75" customHeight="1" x14ac:dyDescent="0.2"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11"/>
    </row>
    <row r="516" spans="6:26" ht="15.75" customHeight="1" x14ac:dyDescent="0.2"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11"/>
    </row>
    <row r="517" spans="6:26" ht="15.75" customHeight="1" x14ac:dyDescent="0.2"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11"/>
    </row>
    <row r="518" spans="6:26" ht="15.75" customHeight="1" x14ac:dyDescent="0.2"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11"/>
    </row>
    <row r="519" spans="6:26" ht="15.75" customHeight="1" x14ac:dyDescent="0.2"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11"/>
    </row>
    <row r="520" spans="6:26" ht="15.75" customHeight="1" x14ac:dyDescent="0.2"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11"/>
    </row>
    <row r="521" spans="6:26" ht="15.75" customHeight="1" x14ac:dyDescent="0.2"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11"/>
    </row>
    <row r="522" spans="6:26" ht="15.75" customHeight="1" x14ac:dyDescent="0.2"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11"/>
    </row>
    <row r="523" spans="6:26" ht="15.75" customHeight="1" x14ac:dyDescent="0.2"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11"/>
    </row>
    <row r="524" spans="6:26" ht="15.75" customHeight="1" x14ac:dyDescent="0.2"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11"/>
    </row>
    <row r="525" spans="6:26" ht="15.75" customHeight="1" x14ac:dyDescent="0.2"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11"/>
    </row>
    <row r="526" spans="6:26" ht="15.75" customHeight="1" x14ac:dyDescent="0.2"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11"/>
    </row>
    <row r="527" spans="6:26" ht="15.75" customHeight="1" x14ac:dyDescent="0.2"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11"/>
    </row>
    <row r="528" spans="6:26" ht="15.75" customHeight="1" x14ac:dyDescent="0.2"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11"/>
    </row>
    <row r="529" spans="6:26" ht="15.75" customHeight="1" x14ac:dyDescent="0.2"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11"/>
    </row>
    <row r="530" spans="6:26" ht="15.75" customHeight="1" x14ac:dyDescent="0.2"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11"/>
    </row>
    <row r="531" spans="6:26" ht="15.75" customHeight="1" x14ac:dyDescent="0.2"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11"/>
    </row>
    <row r="532" spans="6:26" ht="15.75" customHeight="1" x14ac:dyDescent="0.2"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11"/>
    </row>
    <row r="533" spans="6:26" ht="15.75" customHeight="1" x14ac:dyDescent="0.2"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11"/>
    </row>
    <row r="534" spans="6:26" ht="15.75" customHeight="1" x14ac:dyDescent="0.2"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11"/>
    </row>
    <row r="535" spans="6:26" ht="15.75" customHeight="1" x14ac:dyDescent="0.2"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11"/>
    </row>
    <row r="536" spans="6:26" ht="15.75" customHeight="1" x14ac:dyDescent="0.2"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11"/>
    </row>
    <row r="537" spans="6:26" ht="15.75" customHeight="1" x14ac:dyDescent="0.2"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11"/>
    </row>
    <row r="538" spans="6:26" ht="15.75" customHeight="1" x14ac:dyDescent="0.2"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11"/>
    </row>
    <row r="539" spans="6:26" ht="15.75" customHeight="1" x14ac:dyDescent="0.2"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11"/>
    </row>
    <row r="540" spans="6:26" ht="15.75" customHeight="1" x14ac:dyDescent="0.2"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11"/>
    </row>
    <row r="541" spans="6:26" ht="15.75" customHeight="1" x14ac:dyDescent="0.2"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11"/>
    </row>
    <row r="542" spans="6:26" ht="15.75" customHeight="1" x14ac:dyDescent="0.2"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11"/>
    </row>
    <row r="543" spans="6:26" ht="15.75" customHeight="1" x14ac:dyDescent="0.2"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11"/>
    </row>
    <row r="544" spans="6:26" ht="15.75" customHeight="1" x14ac:dyDescent="0.2"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11"/>
    </row>
    <row r="545" spans="6:26" ht="15.75" customHeight="1" x14ac:dyDescent="0.2"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11"/>
    </row>
    <row r="546" spans="6:26" ht="15.75" customHeight="1" x14ac:dyDescent="0.2"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11"/>
    </row>
    <row r="547" spans="6:26" ht="15.75" customHeight="1" x14ac:dyDescent="0.2"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11"/>
    </row>
    <row r="548" spans="6:26" ht="15.75" customHeight="1" x14ac:dyDescent="0.2"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11"/>
    </row>
    <row r="549" spans="6:26" ht="15.75" customHeight="1" x14ac:dyDescent="0.2"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11"/>
    </row>
    <row r="550" spans="6:26" ht="15.75" customHeight="1" x14ac:dyDescent="0.2"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11"/>
    </row>
    <row r="551" spans="6:26" ht="15.75" customHeight="1" x14ac:dyDescent="0.2"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11"/>
    </row>
    <row r="552" spans="6:26" ht="15.75" customHeight="1" x14ac:dyDescent="0.2"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11"/>
    </row>
    <row r="553" spans="6:26" ht="15.75" customHeight="1" x14ac:dyDescent="0.2"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11"/>
    </row>
    <row r="554" spans="6:26" ht="15.75" customHeight="1" x14ac:dyDescent="0.2"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11"/>
    </row>
    <row r="555" spans="6:26" ht="15.75" customHeight="1" x14ac:dyDescent="0.2"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11"/>
    </row>
    <row r="556" spans="6:26" ht="15.75" customHeight="1" x14ac:dyDescent="0.2"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11"/>
    </row>
    <row r="557" spans="6:26" ht="15.75" customHeight="1" x14ac:dyDescent="0.2"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11"/>
    </row>
    <row r="558" spans="6:26" ht="15.75" customHeight="1" x14ac:dyDescent="0.2"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11"/>
    </row>
    <row r="559" spans="6:26" ht="15.75" customHeight="1" x14ac:dyDescent="0.2"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11"/>
    </row>
    <row r="560" spans="6:26" ht="15.75" customHeight="1" x14ac:dyDescent="0.2"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11"/>
    </row>
    <row r="561" spans="6:26" ht="15.75" customHeight="1" x14ac:dyDescent="0.2"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11"/>
    </row>
    <row r="562" spans="6:26" ht="15.75" customHeight="1" x14ac:dyDescent="0.2"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11"/>
    </row>
    <row r="563" spans="6:26" ht="15.75" customHeight="1" x14ac:dyDescent="0.2"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11"/>
    </row>
    <row r="564" spans="6:26" ht="15.75" customHeight="1" x14ac:dyDescent="0.2"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11"/>
    </row>
    <row r="565" spans="6:26" ht="15.75" customHeight="1" x14ac:dyDescent="0.2"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11"/>
    </row>
    <row r="566" spans="6:26" ht="15.75" customHeight="1" x14ac:dyDescent="0.2"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11"/>
    </row>
    <row r="567" spans="6:26" ht="15.75" customHeight="1" x14ac:dyDescent="0.2"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11"/>
    </row>
    <row r="568" spans="6:26" ht="15.75" customHeight="1" x14ac:dyDescent="0.2"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11"/>
    </row>
    <row r="569" spans="6:26" ht="15.75" customHeight="1" x14ac:dyDescent="0.2"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11"/>
    </row>
    <row r="570" spans="6:26" ht="15.75" customHeight="1" x14ac:dyDescent="0.2"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11"/>
    </row>
    <row r="571" spans="6:26" ht="15.75" customHeight="1" x14ac:dyDescent="0.2"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11"/>
    </row>
    <row r="572" spans="6:26" ht="15.75" customHeight="1" x14ac:dyDescent="0.2"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11"/>
    </row>
    <row r="573" spans="6:26" ht="15.75" customHeight="1" x14ac:dyDescent="0.2"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11"/>
    </row>
    <row r="574" spans="6:26" ht="15.75" customHeight="1" x14ac:dyDescent="0.2"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11"/>
    </row>
    <row r="575" spans="6:26" ht="15.75" customHeight="1" x14ac:dyDescent="0.2"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11"/>
    </row>
    <row r="576" spans="6:26" ht="15.75" customHeight="1" x14ac:dyDescent="0.2"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11"/>
    </row>
    <row r="577" spans="6:26" ht="15.75" customHeight="1" x14ac:dyDescent="0.2"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11"/>
    </row>
    <row r="578" spans="6:26" ht="15.75" customHeight="1" x14ac:dyDescent="0.2"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11"/>
    </row>
    <row r="579" spans="6:26" ht="15.75" customHeight="1" x14ac:dyDescent="0.2"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11"/>
    </row>
    <row r="580" spans="6:26" ht="15.75" customHeight="1" x14ac:dyDescent="0.2"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11"/>
    </row>
    <row r="581" spans="6:26" ht="15.75" customHeight="1" x14ac:dyDescent="0.2"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11"/>
    </row>
    <row r="582" spans="6:26" ht="15.75" customHeight="1" x14ac:dyDescent="0.2"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11"/>
    </row>
    <row r="583" spans="6:26" ht="15.75" customHeight="1" x14ac:dyDescent="0.2"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11"/>
    </row>
    <row r="584" spans="6:26" ht="15.75" customHeight="1" x14ac:dyDescent="0.2"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11"/>
    </row>
    <row r="585" spans="6:26" ht="15.75" customHeight="1" x14ac:dyDescent="0.2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 x14ac:dyDescent="0.2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 x14ac:dyDescent="0.2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 x14ac:dyDescent="0.2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 x14ac:dyDescent="0.2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 x14ac:dyDescent="0.2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 x14ac:dyDescent="0.2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 x14ac:dyDescent="0.2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 x14ac:dyDescent="0.2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 x14ac:dyDescent="0.2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 x14ac:dyDescent="0.2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 x14ac:dyDescent="0.2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 x14ac:dyDescent="0.2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 x14ac:dyDescent="0.2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 x14ac:dyDescent="0.2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 x14ac:dyDescent="0.2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 x14ac:dyDescent="0.2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 x14ac:dyDescent="0.2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 x14ac:dyDescent="0.2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 x14ac:dyDescent="0.2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 x14ac:dyDescent="0.2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 x14ac:dyDescent="0.2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 x14ac:dyDescent="0.2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 x14ac:dyDescent="0.2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 x14ac:dyDescent="0.2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 x14ac:dyDescent="0.2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 x14ac:dyDescent="0.2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 x14ac:dyDescent="0.2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 x14ac:dyDescent="0.2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 x14ac:dyDescent="0.2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 x14ac:dyDescent="0.2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 x14ac:dyDescent="0.2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 x14ac:dyDescent="0.2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 x14ac:dyDescent="0.2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 x14ac:dyDescent="0.2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 x14ac:dyDescent="0.2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 x14ac:dyDescent="0.2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 x14ac:dyDescent="0.2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 x14ac:dyDescent="0.2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 x14ac:dyDescent="0.2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 x14ac:dyDescent="0.2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 x14ac:dyDescent="0.2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 x14ac:dyDescent="0.2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 x14ac:dyDescent="0.2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 x14ac:dyDescent="0.2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 x14ac:dyDescent="0.2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 x14ac:dyDescent="0.2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 x14ac:dyDescent="0.2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 x14ac:dyDescent="0.2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 x14ac:dyDescent="0.2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 x14ac:dyDescent="0.2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 x14ac:dyDescent="0.2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 x14ac:dyDescent="0.2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 x14ac:dyDescent="0.2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 x14ac:dyDescent="0.2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 x14ac:dyDescent="0.2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 x14ac:dyDescent="0.2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 x14ac:dyDescent="0.2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 x14ac:dyDescent="0.2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 x14ac:dyDescent="0.2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 x14ac:dyDescent="0.2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 x14ac:dyDescent="0.2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 x14ac:dyDescent="0.2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 x14ac:dyDescent="0.2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 x14ac:dyDescent="0.2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 x14ac:dyDescent="0.2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 x14ac:dyDescent="0.2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 x14ac:dyDescent="0.2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 x14ac:dyDescent="0.2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 x14ac:dyDescent="0.2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 x14ac:dyDescent="0.2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 x14ac:dyDescent="0.2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 x14ac:dyDescent="0.2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 x14ac:dyDescent="0.2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 x14ac:dyDescent="0.2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 x14ac:dyDescent="0.2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 x14ac:dyDescent="0.2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 x14ac:dyDescent="0.2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 x14ac:dyDescent="0.2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 x14ac:dyDescent="0.2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 x14ac:dyDescent="0.2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 x14ac:dyDescent="0.2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 x14ac:dyDescent="0.2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 x14ac:dyDescent="0.2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 x14ac:dyDescent="0.2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 x14ac:dyDescent="0.2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 x14ac:dyDescent="0.2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 x14ac:dyDescent="0.2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 x14ac:dyDescent="0.2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 x14ac:dyDescent="0.2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 x14ac:dyDescent="0.2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 x14ac:dyDescent="0.2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 x14ac:dyDescent="0.2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 x14ac:dyDescent="0.2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 x14ac:dyDescent="0.2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 x14ac:dyDescent="0.2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 x14ac:dyDescent="0.2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 x14ac:dyDescent="0.2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 x14ac:dyDescent="0.2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 x14ac:dyDescent="0.2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 x14ac:dyDescent="0.2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 x14ac:dyDescent="0.2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 x14ac:dyDescent="0.2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 x14ac:dyDescent="0.2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 x14ac:dyDescent="0.2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 x14ac:dyDescent="0.2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 x14ac:dyDescent="0.2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 x14ac:dyDescent="0.2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 x14ac:dyDescent="0.2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 x14ac:dyDescent="0.2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 x14ac:dyDescent="0.2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 x14ac:dyDescent="0.2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 x14ac:dyDescent="0.2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 x14ac:dyDescent="0.2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 x14ac:dyDescent="0.2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 x14ac:dyDescent="0.2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 x14ac:dyDescent="0.2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 x14ac:dyDescent="0.2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 x14ac:dyDescent="0.2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 x14ac:dyDescent="0.2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 x14ac:dyDescent="0.2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 x14ac:dyDescent="0.2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 x14ac:dyDescent="0.2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 x14ac:dyDescent="0.2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 x14ac:dyDescent="0.2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 x14ac:dyDescent="0.2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 x14ac:dyDescent="0.2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 x14ac:dyDescent="0.2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 x14ac:dyDescent="0.2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 x14ac:dyDescent="0.2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 x14ac:dyDescent="0.2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 x14ac:dyDescent="0.2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 x14ac:dyDescent="0.2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 x14ac:dyDescent="0.2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 x14ac:dyDescent="0.2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 x14ac:dyDescent="0.2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 x14ac:dyDescent="0.2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 x14ac:dyDescent="0.2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 x14ac:dyDescent="0.2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 x14ac:dyDescent="0.2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 x14ac:dyDescent="0.2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 x14ac:dyDescent="0.2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 x14ac:dyDescent="0.2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 x14ac:dyDescent="0.2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 x14ac:dyDescent="0.2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 x14ac:dyDescent="0.2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 x14ac:dyDescent="0.2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 x14ac:dyDescent="0.2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 x14ac:dyDescent="0.2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 x14ac:dyDescent="0.2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 x14ac:dyDescent="0.2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 x14ac:dyDescent="0.2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 x14ac:dyDescent="0.2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 x14ac:dyDescent="0.2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 x14ac:dyDescent="0.2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 x14ac:dyDescent="0.2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 x14ac:dyDescent="0.2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 x14ac:dyDescent="0.2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 x14ac:dyDescent="0.2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 x14ac:dyDescent="0.2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 x14ac:dyDescent="0.2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 x14ac:dyDescent="0.2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 x14ac:dyDescent="0.2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 x14ac:dyDescent="0.2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 x14ac:dyDescent="0.2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 x14ac:dyDescent="0.2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 x14ac:dyDescent="0.2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 x14ac:dyDescent="0.2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 x14ac:dyDescent="0.2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 x14ac:dyDescent="0.2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 x14ac:dyDescent="0.2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 x14ac:dyDescent="0.2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 x14ac:dyDescent="0.2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 x14ac:dyDescent="0.2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 x14ac:dyDescent="0.2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 x14ac:dyDescent="0.2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 x14ac:dyDescent="0.2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 x14ac:dyDescent="0.2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 x14ac:dyDescent="0.2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 x14ac:dyDescent="0.2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 x14ac:dyDescent="0.2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 x14ac:dyDescent="0.2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 x14ac:dyDescent="0.2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 x14ac:dyDescent="0.2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 x14ac:dyDescent="0.2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 x14ac:dyDescent="0.2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 x14ac:dyDescent="0.2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 x14ac:dyDescent="0.2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 x14ac:dyDescent="0.2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 x14ac:dyDescent="0.2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 x14ac:dyDescent="0.2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 x14ac:dyDescent="0.2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 x14ac:dyDescent="0.2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 x14ac:dyDescent="0.2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 x14ac:dyDescent="0.2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 x14ac:dyDescent="0.2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 x14ac:dyDescent="0.2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 x14ac:dyDescent="0.2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 x14ac:dyDescent="0.2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 x14ac:dyDescent="0.2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 x14ac:dyDescent="0.2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 x14ac:dyDescent="0.2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 x14ac:dyDescent="0.2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 x14ac:dyDescent="0.2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 x14ac:dyDescent="0.2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 x14ac:dyDescent="0.2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 x14ac:dyDescent="0.2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 x14ac:dyDescent="0.2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 x14ac:dyDescent="0.2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 x14ac:dyDescent="0.2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 x14ac:dyDescent="0.2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 x14ac:dyDescent="0.2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 x14ac:dyDescent="0.2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 x14ac:dyDescent="0.2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 x14ac:dyDescent="0.2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 x14ac:dyDescent="0.2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 x14ac:dyDescent="0.2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 x14ac:dyDescent="0.2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 x14ac:dyDescent="0.2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 x14ac:dyDescent="0.2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 x14ac:dyDescent="0.2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 x14ac:dyDescent="0.2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 x14ac:dyDescent="0.2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 x14ac:dyDescent="0.2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 x14ac:dyDescent="0.2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 x14ac:dyDescent="0.2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 x14ac:dyDescent="0.2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 x14ac:dyDescent="0.2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 x14ac:dyDescent="0.2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 x14ac:dyDescent="0.2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 x14ac:dyDescent="0.2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 x14ac:dyDescent="0.2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 x14ac:dyDescent="0.2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 x14ac:dyDescent="0.2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 x14ac:dyDescent="0.2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 x14ac:dyDescent="0.2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 x14ac:dyDescent="0.2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 x14ac:dyDescent="0.2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 x14ac:dyDescent="0.2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 x14ac:dyDescent="0.2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 x14ac:dyDescent="0.2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 x14ac:dyDescent="0.2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 x14ac:dyDescent="0.2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 x14ac:dyDescent="0.2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 x14ac:dyDescent="0.2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 x14ac:dyDescent="0.2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 x14ac:dyDescent="0.2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 x14ac:dyDescent="0.2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 x14ac:dyDescent="0.2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 x14ac:dyDescent="0.2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 x14ac:dyDescent="0.2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 x14ac:dyDescent="0.2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 x14ac:dyDescent="0.2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 x14ac:dyDescent="0.2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 x14ac:dyDescent="0.2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 x14ac:dyDescent="0.2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 x14ac:dyDescent="0.2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 x14ac:dyDescent="0.2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 x14ac:dyDescent="0.2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 x14ac:dyDescent="0.2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 x14ac:dyDescent="0.2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 x14ac:dyDescent="0.2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 x14ac:dyDescent="0.2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 x14ac:dyDescent="0.2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 x14ac:dyDescent="0.2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 x14ac:dyDescent="0.2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 x14ac:dyDescent="0.2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 x14ac:dyDescent="0.2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 x14ac:dyDescent="0.2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 x14ac:dyDescent="0.2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 x14ac:dyDescent="0.2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 x14ac:dyDescent="0.2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 x14ac:dyDescent="0.2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 x14ac:dyDescent="0.2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 x14ac:dyDescent="0.2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 x14ac:dyDescent="0.2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 x14ac:dyDescent="0.2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 x14ac:dyDescent="0.2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 x14ac:dyDescent="0.2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 x14ac:dyDescent="0.2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 x14ac:dyDescent="0.2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 x14ac:dyDescent="0.2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6:26" ht="15.75" customHeight="1" x14ac:dyDescent="0.2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6:26" ht="15.75" customHeight="1" x14ac:dyDescent="0.2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6:26" ht="15.75" customHeight="1" x14ac:dyDescent="0.2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6:26" ht="15.75" customHeight="1" x14ac:dyDescent="0.2"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6:26" ht="15.75" customHeight="1" x14ac:dyDescent="0.2"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6:26" ht="15.75" customHeight="1" x14ac:dyDescent="0.2"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6:26" ht="15.75" customHeight="1" x14ac:dyDescent="0.2"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6:26" ht="15.75" customHeight="1" x14ac:dyDescent="0.2"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6:26" ht="15.75" customHeight="1" x14ac:dyDescent="0.2"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6:26" ht="15.75" customHeight="1" x14ac:dyDescent="0.2"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6:26" ht="15.75" customHeight="1" x14ac:dyDescent="0.2"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6:26" ht="15.75" customHeight="1" x14ac:dyDescent="0.2"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6:26" ht="15.75" customHeight="1" x14ac:dyDescent="0.2"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6:26" ht="15.75" customHeight="1" x14ac:dyDescent="0.2"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6:26" ht="15.75" customHeight="1" x14ac:dyDescent="0.2"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6:26" ht="15.75" customHeight="1" x14ac:dyDescent="0.2"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6:26" ht="15.75" customHeight="1" x14ac:dyDescent="0.2"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6:26" ht="15.75" customHeight="1" x14ac:dyDescent="0.2"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6:26" ht="15.75" customHeight="1" x14ac:dyDescent="0.2"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6:26" ht="15.75" customHeight="1" x14ac:dyDescent="0.2"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6:26" ht="15.75" customHeight="1" x14ac:dyDescent="0.2"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6:26" ht="15.75" customHeight="1" x14ac:dyDescent="0.2"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6:26" ht="15.75" customHeight="1" x14ac:dyDescent="0.2"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6:26" ht="15.75" customHeight="1" x14ac:dyDescent="0.2"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6:26" ht="15.75" customHeight="1" x14ac:dyDescent="0.2"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6:26" ht="15.75" customHeight="1" x14ac:dyDescent="0.2"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6:26" ht="15.75" customHeight="1" x14ac:dyDescent="0.2"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6:26" ht="15.75" customHeight="1" x14ac:dyDescent="0.2"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6:26" ht="15.75" customHeight="1" x14ac:dyDescent="0.2"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6:26" ht="15.75" customHeight="1" x14ac:dyDescent="0.2"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6:26" ht="15.75" customHeight="1" x14ac:dyDescent="0.2"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6:26" ht="15.75" customHeight="1" x14ac:dyDescent="0.2"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6:26" ht="15.75" customHeight="1" x14ac:dyDescent="0.2"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6:26" ht="15.75" customHeight="1" x14ac:dyDescent="0.2"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6:26" ht="15.75" customHeight="1" x14ac:dyDescent="0.2"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6:26" ht="15.75" customHeight="1" x14ac:dyDescent="0.2"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6:26" ht="15.75" customHeight="1" x14ac:dyDescent="0.2"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6:26" ht="15.75" customHeight="1" x14ac:dyDescent="0.2"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6:26" ht="15.75" customHeight="1" x14ac:dyDescent="0.2"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6:26" ht="15.75" customHeight="1" x14ac:dyDescent="0.2"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6:26" ht="15.75" customHeight="1" x14ac:dyDescent="0.2"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6:26" ht="15.75" customHeight="1" x14ac:dyDescent="0.2"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6:26" ht="15.75" customHeight="1" x14ac:dyDescent="0.2"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6:26" ht="15.75" customHeight="1" x14ac:dyDescent="0.2"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6:26" ht="15.75" customHeight="1" x14ac:dyDescent="0.2"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6:26" ht="15.75" customHeight="1" x14ac:dyDescent="0.2"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6:26" ht="15.75" customHeight="1" x14ac:dyDescent="0.2"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6:26" ht="15.75" customHeight="1" x14ac:dyDescent="0.2"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6:26" ht="15.75" customHeight="1" x14ac:dyDescent="0.2"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6:26" ht="15.75" customHeight="1" x14ac:dyDescent="0.2"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6:26" ht="15.75" customHeight="1" x14ac:dyDescent="0.2"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6:26" ht="15.75" customHeight="1" x14ac:dyDescent="0.2"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6:26" ht="15.75" customHeight="1" x14ac:dyDescent="0.2"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6:26" ht="15.75" customHeight="1" x14ac:dyDescent="0.2"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6:26" ht="15.75" customHeight="1" x14ac:dyDescent="0.2"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6:26" ht="15.75" customHeight="1" x14ac:dyDescent="0.2"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6:26" ht="15.75" customHeight="1" x14ac:dyDescent="0.2"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6:26" ht="15.75" customHeight="1" x14ac:dyDescent="0.2"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6:26" ht="15.75" customHeight="1" x14ac:dyDescent="0.2"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6:26" ht="15.75" customHeight="1" x14ac:dyDescent="0.2"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6:26" ht="15.75" customHeight="1" x14ac:dyDescent="0.2"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6:26" ht="15.75" customHeight="1" x14ac:dyDescent="0.2"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6:26" ht="15.75" customHeight="1" x14ac:dyDescent="0.2"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6:26" ht="15.75" customHeight="1" x14ac:dyDescent="0.2"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6:26" ht="15.75" customHeight="1" x14ac:dyDescent="0.2"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6:26" ht="15.75" customHeight="1" x14ac:dyDescent="0.2"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6:26" ht="15.75" customHeight="1" x14ac:dyDescent="0.2"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6:26" ht="15.75" customHeight="1" x14ac:dyDescent="0.2"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6:26" ht="15.75" customHeight="1" x14ac:dyDescent="0.2"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6:26" ht="15.75" customHeight="1" x14ac:dyDescent="0.2"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6:26" ht="15.75" customHeight="1" x14ac:dyDescent="0.2"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6:26" ht="15.75" customHeight="1" x14ac:dyDescent="0.2"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6:26" ht="15.75" customHeight="1" x14ac:dyDescent="0.2"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6:26" ht="15.75" customHeight="1" x14ac:dyDescent="0.2"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6:26" ht="15.75" customHeight="1" x14ac:dyDescent="0.2"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6:26" ht="15.75" customHeight="1" x14ac:dyDescent="0.2"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6:26" ht="15.75" customHeight="1" x14ac:dyDescent="0.2"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6:26" ht="15.75" customHeight="1" x14ac:dyDescent="0.2"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6:26" ht="15.75" customHeight="1" x14ac:dyDescent="0.2"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6:26" ht="15.75" customHeight="1" x14ac:dyDescent="0.2"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6:26" ht="15.75" customHeight="1" x14ac:dyDescent="0.2"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6:26" ht="15.75" customHeight="1" x14ac:dyDescent="0.2"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6:26" ht="15.75" customHeight="1" x14ac:dyDescent="0.2"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6:26" ht="15.75" customHeight="1" x14ac:dyDescent="0.2"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6:26" ht="15.75" customHeight="1" x14ac:dyDescent="0.2"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6:26" ht="15.75" customHeight="1" x14ac:dyDescent="0.2"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6:26" ht="15.75" customHeight="1" x14ac:dyDescent="0.2"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6:26" ht="15.75" customHeight="1" x14ac:dyDescent="0.2"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6:26" ht="15.75" customHeight="1" x14ac:dyDescent="0.2"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6:26" ht="15.75" customHeight="1" x14ac:dyDescent="0.2"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6:26" ht="15.75" customHeight="1" x14ac:dyDescent="0.2"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6:26" ht="15.75" customHeight="1" x14ac:dyDescent="0.2"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6:26" ht="15.75" customHeight="1" x14ac:dyDescent="0.2"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6:26" ht="15.75" customHeight="1" x14ac:dyDescent="0.2"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6:26" ht="15.75" customHeight="1" x14ac:dyDescent="0.2"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6:26" ht="15.75" customHeight="1" x14ac:dyDescent="0.2"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6:26" ht="15.75" customHeight="1" x14ac:dyDescent="0.2"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6:26" ht="15.75" customHeight="1" x14ac:dyDescent="0.2"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6:26" ht="15.75" customHeight="1" x14ac:dyDescent="0.2"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6:26" ht="15.75" customHeight="1" x14ac:dyDescent="0.2"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6:26" ht="15.75" customHeight="1" x14ac:dyDescent="0.2"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6:26" ht="15.75" customHeight="1" x14ac:dyDescent="0.2"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6:26" ht="15.75" customHeight="1" x14ac:dyDescent="0.2"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6:26" ht="15.75" customHeight="1" x14ac:dyDescent="0.2"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6:26" ht="15.75" customHeight="1" x14ac:dyDescent="0.2"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6:26" ht="15.75" customHeight="1" x14ac:dyDescent="0.2"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6:26" ht="15.75" customHeight="1" x14ac:dyDescent="0.2"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6:26" ht="15.75" customHeight="1" x14ac:dyDescent="0.2"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6:26" ht="15.75" customHeight="1" x14ac:dyDescent="0.2"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6:26" ht="15.75" customHeight="1" x14ac:dyDescent="0.2"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6:26" ht="15.75" customHeight="1" x14ac:dyDescent="0.2"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6:26" ht="15.75" customHeight="1" x14ac:dyDescent="0.2"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6:26" ht="15.75" customHeight="1" x14ac:dyDescent="0.2"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6:26" ht="15.75" customHeight="1" x14ac:dyDescent="0.2"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6:26" ht="15.75" customHeight="1" x14ac:dyDescent="0.2"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6:26" ht="15.75" customHeight="1" x14ac:dyDescent="0.2"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6:26" ht="15.75" customHeight="1" x14ac:dyDescent="0.2"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6:26" ht="15.75" customHeight="1" x14ac:dyDescent="0.2"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6:26" ht="15.75" customHeight="1" x14ac:dyDescent="0.2"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6:26" ht="15.75" customHeight="1" x14ac:dyDescent="0.2"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6:26" ht="15.75" customHeight="1" x14ac:dyDescent="0.2"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6:26" ht="15.75" customHeight="1" x14ac:dyDescent="0.2"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6:26" ht="15.75" customHeight="1" x14ac:dyDescent="0.2"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6:26" ht="15.75" customHeight="1" x14ac:dyDescent="0.2"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6:26" ht="15.75" customHeight="1" x14ac:dyDescent="0.2"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6:26" ht="15.75" customHeight="1" x14ac:dyDescent="0.2"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6:26" ht="15.75" customHeight="1" x14ac:dyDescent="0.2"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6:26" ht="15.75" customHeight="1" x14ac:dyDescent="0.2"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6:26" ht="15.75" customHeight="1" x14ac:dyDescent="0.2"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6:26" ht="15.75" customHeight="1" x14ac:dyDescent="0.2"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6:26" ht="15.75" customHeight="1" x14ac:dyDescent="0.2"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7"/>
  <sheetViews>
    <sheetView workbookViewId="0">
      <selection activeCell="A3" sqref="A3:XFD3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282" customHeight="1" x14ac:dyDescent="0.2">
      <c r="A1" s="22" t="s">
        <v>60</v>
      </c>
      <c r="B1" s="23" t="s">
        <v>71</v>
      </c>
      <c r="C1" s="23" t="s">
        <v>72</v>
      </c>
      <c r="D1" s="23" t="s">
        <v>73</v>
      </c>
      <c r="E1" s="23" t="s">
        <v>64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2">
      <c r="A2" s="19" t="s">
        <v>65</v>
      </c>
      <c r="B2" s="24">
        <v>40</v>
      </c>
      <c r="C2" s="24">
        <v>40</v>
      </c>
      <c r="D2" s="24">
        <v>20</v>
      </c>
      <c r="E2" s="24">
        <v>100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6" ht="12.75" hidden="1" customHeight="1" x14ac:dyDescent="0.2">
      <c r="A3" s="3" t="str">
        <f>'Данные для ввода на bus.gov.ru'!D2</f>
        <v>МБДОУ детский сад "Ладушки"</v>
      </c>
      <c r="B3" s="25">
        <f>(('Данные для ввода на bus.gov.ru'!AQ2/'Данные для ввода на bus.gov.ru'!AR2)*100)*0.4</f>
        <v>38.787878787878789</v>
      </c>
      <c r="C3" s="21">
        <f>(('Данные для ввода на bus.gov.ru'!AT2/'Данные для ввода на bus.gov.ru'!AU2)*100)*0.4</f>
        <v>38.787878787878789</v>
      </c>
      <c r="D3" s="25">
        <f>(('Данные для ввода на bus.gov.ru'!AW2/'Данные для ввода на bus.gov.ru'!AX2)*100)*0.2</f>
        <v>19.600000000000001</v>
      </c>
      <c r="E3" s="25">
        <f t="shared" ref="E3:E4" si="0">B3+C3+D3</f>
        <v>97.175757575757586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7"/>
    </row>
    <row r="4" spans="1:26" ht="12.75" customHeight="1" x14ac:dyDescent="0.2">
      <c r="A4" s="3" t="str">
        <f>'Данные для ввода на bus.gov.ru'!D3</f>
        <v>МКДОУ детский сад "Ласточка"</v>
      </c>
      <c r="B4" s="25">
        <f>(('Данные для ввода на bus.gov.ru'!AQ3/'Данные для ввода на bus.gov.ru'!AR3)*100)*0.4</f>
        <v>38.961038961038966</v>
      </c>
      <c r="C4" s="21">
        <f>(('Данные для ввода на bus.gov.ru'!AT3/'Данные для ввода на bus.gov.ru'!AU3)*100)*0.4</f>
        <v>40</v>
      </c>
      <c r="D4" s="25">
        <f>(('Данные для ввода на bus.gov.ru'!AW3/'Данные для ввода на bus.gov.ru'!AX3)*100)*0.2</f>
        <v>19.642857142857142</v>
      </c>
      <c r="E4" s="25">
        <f t="shared" si="0"/>
        <v>98.603896103896105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7"/>
    </row>
    <row r="5" spans="1:26" ht="12.75" customHeight="1" x14ac:dyDescent="0.2"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/>
    </row>
    <row r="6" spans="1:26" ht="12.75" customHeight="1" x14ac:dyDescent="0.2"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7"/>
    </row>
    <row r="7" spans="1:26" ht="12.75" customHeight="1" x14ac:dyDescent="0.2"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1:26" ht="12.75" customHeight="1" x14ac:dyDescent="0.2"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7"/>
    </row>
    <row r="9" spans="1:26" ht="12.75" customHeight="1" x14ac:dyDescent="0.2"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7"/>
    </row>
    <row r="10" spans="1:26" ht="12.75" customHeight="1" x14ac:dyDescent="0.2"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</row>
    <row r="11" spans="1:26" ht="12.75" customHeight="1" x14ac:dyDescent="0.2"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7"/>
    </row>
    <row r="12" spans="1:26" ht="12.75" customHeight="1" x14ac:dyDescent="0.2"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7"/>
    </row>
    <row r="13" spans="1:26" ht="12.75" customHeight="1" x14ac:dyDescent="0.2"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7"/>
    </row>
    <row r="14" spans="1:26" ht="12.75" customHeight="1" x14ac:dyDescent="0.2"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7"/>
    </row>
    <row r="15" spans="1:26" ht="12.75" customHeight="1" x14ac:dyDescent="0.2"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7"/>
    </row>
    <row r="16" spans="1:26" ht="12.75" customHeight="1" x14ac:dyDescent="0.2"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</row>
    <row r="17" spans="6:26" ht="12.75" customHeight="1" x14ac:dyDescent="0.2"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7"/>
    </row>
    <row r="18" spans="6:26" ht="12.75" customHeight="1" x14ac:dyDescent="0.2"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7"/>
    </row>
    <row r="19" spans="6:26" ht="12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7"/>
    </row>
    <row r="20" spans="6:26" ht="12.75" customHeight="1" x14ac:dyDescent="0.2"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7"/>
    </row>
    <row r="21" spans="6:26" ht="12.75" customHeight="1" x14ac:dyDescent="0.2"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7"/>
    </row>
    <row r="22" spans="6:26" ht="12.75" customHeight="1" x14ac:dyDescent="0.2"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7"/>
    </row>
    <row r="23" spans="6:26" ht="12.75" customHeight="1" x14ac:dyDescent="0.2"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7"/>
    </row>
    <row r="24" spans="6:26" ht="12.75" customHeight="1" x14ac:dyDescent="0.2"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7"/>
    </row>
    <row r="25" spans="6:26" ht="12.75" customHeight="1" x14ac:dyDescent="0.2"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7"/>
    </row>
    <row r="26" spans="6:26" ht="12.75" customHeight="1" x14ac:dyDescent="0.2"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7"/>
    </row>
    <row r="27" spans="6:26" ht="12.75" customHeight="1" x14ac:dyDescent="0.2"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7"/>
    </row>
    <row r="28" spans="6:26" ht="12.75" customHeight="1" x14ac:dyDescent="0.2"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7"/>
    </row>
    <row r="29" spans="6:26" ht="12.75" customHeight="1" x14ac:dyDescent="0.2"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7"/>
    </row>
    <row r="30" spans="6:26" ht="12.75" customHeight="1" x14ac:dyDescent="0.2"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7"/>
    </row>
    <row r="31" spans="6:26" ht="12.75" customHeight="1" x14ac:dyDescent="0.2"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7"/>
    </row>
    <row r="32" spans="6:26" ht="12.75" customHeight="1" x14ac:dyDescent="0.2"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7"/>
    </row>
    <row r="33" spans="6:26" ht="12.75" customHeight="1" x14ac:dyDescent="0.2"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7"/>
    </row>
    <row r="34" spans="6:26" ht="12.75" customHeight="1" x14ac:dyDescent="0.2"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7"/>
    </row>
    <row r="35" spans="6:26" ht="12.75" customHeight="1" x14ac:dyDescent="0.2"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7"/>
    </row>
    <row r="36" spans="6:26" ht="12.75" customHeight="1" x14ac:dyDescent="0.2"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7"/>
    </row>
    <row r="37" spans="6:26" ht="12.75" customHeight="1" x14ac:dyDescent="0.2"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7"/>
    </row>
    <row r="38" spans="6:26" ht="12.75" customHeight="1" x14ac:dyDescent="0.2"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7"/>
    </row>
    <row r="39" spans="6:26" ht="12.75" customHeight="1" x14ac:dyDescent="0.2"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7"/>
    </row>
    <row r="40" spans="6:26" ht="12.75" customHeight="1" x14ac:dyDescent="0.2"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7"/>
    </row>
    <row r="41" spans="6:26" ht="12.75" customHeight="1" x14ac:dyDescent="0.2"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7"/>
    </row>
    <row r="42" spans="6:26" ht="12.75" customHeight="1" x14ac:dyDescent="0.2"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7"/>
    </row>
    <row r="43" spans="6:26" ht="12.75" customHeight="1" x14ac:dyDescent="0.2"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7"/>
    </row>
    <row r="44" spans="6:26" ht="12.75" customHeight="1" x14ac:dyDescent="0.2"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7"/>
    </row>
    <row r="45" spans="6:26" ht="12.75" customHeight="1" x14ac:dyDescent="0.2"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7"/>
    </row>
    <row r="46" spans="6:26" ht="12.75" customHeight="1" x14ac:dyDescent="0.2"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7"/>
    </row>
    <row r="47" spans="6:26" ht="12.75" customHeight="1" x14ac:dyDescent="0.2"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7"/>
    </row>
    <row r="48" spans="6:26" ht="12.75" customHeight="1" x14ac:dyDescent="0.2"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7"/>
    </row>
    <row r="49" spans="6:26" ht="12.75" customHeight="1" x14ac:dyDescent="0.2"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7"/>
    </row>
    <row r="50" spans="6:26" ht="12.75" customHeight="1" x14ac:dyDescent="0.2"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7"/>
    </row>
    <row r="51" spans="6:26" ht="12.75" customHeight="1" x14ac:dyDescent="0.2"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7"/>
    </row>
    <row r="52" spans="6:26" ht="12.75" customHeight="1" x14ac:dyDescent="0.2"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</row>
    <row r="53" spans="6:26" ht="12.75" customHeight="1" x14ac:dyDescent="0.2"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7"/>
    </row>
    <row r="54" spans="6:26" ht="12.75" customHeight="1" x14ac:dyDescent="0.2"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7"/>
    </row>
    <row r="55" spans="6:26" ht="12.75" customHeight="1" x14ac:dyDescent="0.2"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7"/>
    </row>
    <row r="56" spans="6:26" ht="12.75" customHeight="1" x14ac:dyDescent="0.2"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7"/>
    </row>
    <row r="57" spans="6:26" ht="12.75" customHeight="1" x14ac:dyDescent="0.2"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7"/>
    </row>
    <row r="58" spans="6:26" ht="12.75" customHeight="1" x14ac:dyDescent="0.2"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7"/>
    </row>
    <row r="59" spans="6:26" ht="12.75" customHeight="1" x14ac:dyDescent="0.2"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7"/>
    </row>
    <row r="60" spans="6:26" ht="12.75" customHeight="1" x14ac:dyDescent="0.2"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7"/>
    </row>
    <row r="61" spans="6:26" ht="12.75" customHeight="1" x14ac:dyDescent="0.2"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7"/>
    </row>
    <row r="62" spans="6:26" ht="12.75" customHeight="1" x14ac:dyDescent="0.2"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7"/>
    </row>
    <row r="63" spans="6:26" ht="12.75" customHeight="1" x14ac:dyDescent="0.2"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7"/>
    </row>
    <row r="64" spans="6:26" ht="12.75" customHeight="1" x14ac:dyDescent="0.2"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7"/>
    </row>
    <row r="65" spans="6:26" ht="12.75" customHeight="1" x14ac:dyDescent="0.2"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7"/>
    </row>
    <row r="66" spans="6:26" ht="12.75" customHeight="1" x14ac:dyDescent="0.2"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7"/>
    </row>
    <row r="67" spans="6:26" ht="12.75" customHeight="1" x14ac:dyDescent="0.2"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7"/>
    </row>
    <row r="68" spans="6:26" ht="12.75" customHeight="1" x14ac:dyDescent="0.2"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7"/>
    </row>
    <row r="69" spans="6:26" ht="12.75" customHeight="1" x14ac:dyDescent="0.2"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7"/>
    </row>
    <row r="70" spans="6:26" ht="12.75" customHeight="1" x14ac:dyDescent="0.2"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7"/>
    </row>
    <row r="71" spans="6:26" ht="12.75" customHeight="1" x14ac:dyDescent="0.2"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7"/>
    </row>
    <row r="72" spans="6:26" ht="12.75" customHeight="1" x14ac:dyDescent="0.2"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7"/>
    </row>
    <row r="73" spans="6:26" ht="12.75" customHeight="1" x14ac:dyDescent="0.2"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7"/>
    </row>
    <row r="74" spans="6:26" ht="12.75" customHeight="1" x14ac:dyDescent="0.2"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7"/>
    </row>
    <row r="75" spans="6:26" ht="12.75" customHeight="1" x14ac:dyDescent="0.2"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7"/>
    </row>
    <row r="76" spans="6:26" ht="12.75" customHeight="1" x14ac:dyDescent="0.2"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7"/>
    </row>
    <row r="77" spans="6:26" ht="12.75" customHeight="1" x14ac:dyDescent="0.2"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7"/>
    </row>
    <row r="78" spans="6:26" ht="12.75" customHeight="1" x14ac:dyDescent="0.2"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7"/>
    </row>
    <row r="79" spans="6:26" ht="12.75" customHeight="1" x14ac:dyDescent="0.2"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7"/>
    </row>
    <row r="80" spans="6:26" ht="12.75" customHeight="1" x14ac:dyDescent="0.2"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7"/>
    </row>
    <row r="81" spans="6:26" ht="12.75" customHeight="1" x14ac:dyDescent="0.2"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7"/>
    </row>
    <row r="82" spans="6:26" ht="12.75" customHeight="1" x14ac:dyDescent="0.2"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7"/>
    </row>
    <row r="83" spans="6:26" ht="12.75" customHeight="1" x14ac:dyDescent="0.2"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7"/>
    </row>
    <row r="84" spans="6:26" ht="12.75" customHeight="1" x14ac:dyDescent="0.2"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7"/>
    </row>
    <row r="85" spans="6:26" ht="12.75" customHeight="1" x14ac:dyDescent="0.2"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7"/>
    </row>
    <row r="86" spans="6:26" ht="12.75" customHeight="1" x14ac:dyDescent="0.2"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</row>
    <row r="87" spans="6:26" ht="15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 x14ac:dyDescent="0.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 x14ac:dyDescent="0.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 x14ac:dyDescent="0.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 x14ac:dyDescent="0.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 x14ac:dyDescent="0.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 x14ac:dyDescent="0.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 x14ac:dyDescent="0.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 x14ac:dyDescent="0.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 x14ac:dyDescent="0.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 x14ac:dyDescent="0.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 x14ac:dyDescent="0.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 x14ac:dyDescent="0.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 x14ac:dyDescent="0.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 x14ac:dyDescent="0.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 x14ac:dyDescent="0.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 x14ac:dyDescent="0.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 x14ac:dyDescent="0.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 x14ac:dyDescent="0.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 x14ac:dyDescent="0.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 x14ac:dyDescent="0.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 x14ac:dyDescent="0.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 x14ac:dyDescent="0.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 x14ac:dyDescent="0.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 x14ac:dyDescent="0.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 x14ac:dyDescent="0.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 x14ac:dyDescent="0.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 x14ac:dyDescent="0.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 x14ac:dyDescent="0.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 x14ac:dyDescent="0.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 x14ac:dyDescent="0.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 x14ac:dyDescent="0.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 x14ac:dyDescent="0.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 x14ac:dyDescent="0.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 x14ac:dyDescent="0.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 x14ac:dyDescent="0.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 x14ac:dyDescent="0.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 x14ac:dyDescent="0.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 x14ac:dyDescent="0.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 x14ac:dyDescent="0.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 x14ac:dyDescent="0.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 x14ac:dyDescent="0.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 x14ac:dyDescent="0.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 x14ac:dyDescent="0.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 x14ac:dyDescent="0.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 x14ac:dyDescent="0.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 x14ac:dyDescent="0.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 x14ac:dyDescent="0.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 x14ac:dyDescent="0.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 x14ac:dyDescent="0.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 x14ac:dyDescent="0.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 x14ac:dyDescent="0.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 x14ac:dyDescent="0.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 x14ac:dyDescent="0.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 x14ac:dyDescent="0.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 x14ac:dyDescent="0.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 x14ac:dyDescent="0.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 x14ac:dyDescent="0.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 x14ac:dyDescent="0.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 x14ac:dyDescent="0.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 x14ac:dyDescent="0.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 x14ac:dyDescent="0.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 x14ac:dyDescent="0.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 x14ac:dyDescent="0.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 x14ac:dyDescent="0.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 x14ac:dyDescent="0.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 x14ac:dyDescent="0.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 x14ac:dyDescent="0.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 x14ac:dyDescent="0.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 x14ac:dyDescent="0.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 x14ac:dyDescent="0.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 x14ac:dyDescent="0.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 x14ac:dyDescent="0.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 x14ac:dyDescent="0.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 x14ac:dyDescent="0.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 x14ac:dyDescent="0.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 x14ac:dyDescent="0.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 x14ac:dyDescent="0.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 x14ac:dyDescent="0.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 x14ac:dyDescent="0.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 x14ac:dyDescent="0.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 x14ac:dyDescent="0.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 x14ac:dyDescent="0.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 x14ac:dyDescent="0.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 x14ac:dyDescent="0.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 x14ac:dyDescent="0.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 x14ac:dyDescent="0.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 x14ac:dyDescent="0.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 x14ac:dyDescent="0.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 x14ac:dyDescent="0.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 x14ac:dyDescent="0.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 x14ac:dyDescent="0.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 x14ac:dyDescent="0.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 x14ac:dyDescent="0.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 x14ac:dyDescent="0.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 x14ac:dyDescent="0.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 x14ac:dyDescent="0.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 x14ac:dyDescent="0.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 x14ac:dyDescent="0.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 x14ac:dyDescent="0.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 x14ac:dyDescent="0.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 x14ac:dyDescent="0.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 x14ac:dyDescent="0.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 x14ac:dyDescent="0.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 x14ac:dyDescent="0.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 x14ac:dyDescent="0.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 x14ac:dyDescent="0.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 x14ac:dyDescent="0.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 x14ac:dyDescent="0.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 x14ac:dyDescent="0.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 x14ac:dyDescent="0.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 x14ac:dyDescent="0.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 x14ac:dyDescent="0.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 x14ac:dyDescent="0.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 x14ac:dyDescent="0.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 x14ac:dyDescent="0.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 x14ac:dyDescent="0.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 x14ac:dyDescent="0.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 x14ac:dyDescent="0.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 x14ac:dyDescent="0.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 x14ac:dyDescent="0.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 x14ac:dyDescent="0.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 x14ac:dyDescent="0.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 x14ac:dyDescent="0.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 x14ac:dyDescent="0.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 x14ac:dyDescent="0.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 x14ac:dyDescent="0.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 x14ac:dyDescent="0.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 x14ac:dyDescent="0.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 x14ac:dyDescent="0.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 x14ac:dyDescent="0.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 x14ac:dyDescent="0.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 x14ac:dyDescent="0.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 x14ac:dyDescent="0.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 x14ac:dyDescent="0.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 x14ac:dyDescent="0.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 x14ac:dyDescent="0.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 x14ac:dyDescent="0.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 x14ac:dyDescent="0.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 x14ac:dyDescent="0.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 x14ac:dyDescent="0.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 x14ac:dyDescent="0.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 x14ac:dyDescent="0.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 x14ac:dyDescent="0.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 x14ac:dyDescent="0.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 x14ac:dyDescent="0.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 x14ac:dyDescent="0.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 x14ac:dyDescent="0.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 x14ac:dyDescent="0.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 x14ac:dyDescent="0.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 x14ac:dyDescent="0.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 x14ac:dyDescent="0.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 x14ac:dyDescent="0.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 x14ac:dyDescent="0.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 x14ac:dyDescent="0.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 x14ac:dyDescent="0.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 x14ac:dyDescent="0.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 x14ac:dyDescent="0.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 x14ac:dyDescent="0.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 x14ac:dyDescent="0.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 x14ac:dyDescent="0.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 x14ac:dyDescent="0.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 x14ac:dyDescent="0.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 x14ac:dyDescent="0.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 x14ac:dyDescent="0.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 x14ac:dyDescent="0.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 x14ac:dyDescent="0.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 x14ac:dyDescent="0.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 x14ac:dyDescent="0.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 x14ac:dyDescent="0.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 x14ac:dyDescent="0.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 x14ac:dyDescent="0.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 x14ac:dyDescent="0.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 x14ac:dyDescent="0.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 x14ac:dyDescent="0.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 x14ac:dyDescent="0.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 x14ac:dyDescent="0.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 x14ac:dyDescent="0.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 x14ac:dyDescent="0.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 x14ac:dyDescent="0.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 x14ac:dyDescent="0.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 x14ac:dyDescent="0.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 x14ac:dyDescent="0.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 x14ac:dyDescent="0.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 x14ac:dyDescent="0.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 x14ac:dyDescent="0.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 x14ac:dyDescent="0.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 x14ac:dyDescent="0.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 x14ac:dyDescent="0.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 x14ac:dyDescent="0.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 x14ac:dyDescent="0.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 x14ac:dyDescent="0.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 x14ac:dyDescent="0.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 x14ac:dyDescent="0.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 x14ac:dyDescent="0.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 x14ac:dyDescent="0.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 x14ac:dyDescent="0.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 x14ac:dyDescent="0.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 x14ac:dyDescent="0.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 x14ac:dyDescent="0.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 x14ac:dyDescent="0.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 x14ac:dyDescent="0.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 x14ac:dyDescent="0.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 x14ac:dyDescent="0.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 x14ac:dyDescent="0.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 x14ac:dyDescent="0.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 x14ac:dyDescent="0.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 x14ac:dyDescent="0.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 x14ac:dyDescent="0.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 x14ac:dyDescent="0.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 x14ac:dyDescent="0.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 x14ac:dyDescent="0.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 x14ac:dyDescent="0.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 x14ac:dyDescent="0.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 x14ac:dyDescent="0.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 x14ac:dyDescent="0.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 x14ac:dyDescent="0.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 x14ac:dyDescent="0.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 x14ac:dyDescent="0.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 x14ac:dyDescent="0.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 x14ac:dyDescent="0.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 x14ac:dyDescent="0.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 x14ac:dyDescent="0.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 x14ac:dyDescent="0.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 x14ac:dyDescent="0.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 x14ac:dyDescent="0.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 x14ac:dyDescent="0.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 x14ac:dyDescent="0.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 x14ac:dyDescent="0.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 x14ac:dyDescent="0.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 x14ac:dyDescent="0.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 x14ac:dyDescent="0.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 x14ac:dyDescent="0.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 x14ac:dyDescent="0.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 x14ac:dyDescent="0.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 x14ac:dyDescent="0.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 x14ac:dyDescent="0.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 x14ac:dyDescent="0.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 x14ac:dyDescent="0.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 x14ac:dyDescent="0.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 x14ac:dyDescent="0.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 x14ac:dyDescent="0.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 x14ac:dyDescent="0.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 x14ac:dyDescent="0.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 x14ac:dyDescent="0.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 x14ac:dyDescent="0.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 x14ac:dyDescent="0.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 x14ac:dyDescent="0.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 x14ac:dyDescent="0.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 x14ac:dyDescent="0.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 x14ac:dyDescent="0.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 x14ac:dyDescent="0.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 x14ac:dyDescent="0.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 x14ac:dyDescent="0.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 x14ac:dyDescent="0.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 x14ac:dyDescent="0.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 x14ac:dyDescent="0.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 x14ac:dyDescent="0.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 x14ac:dyDescent="0.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 x14ac:dyDescent="0.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 x14ac:dyDescent="0.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 x14ac:dyDescent="0.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 x14ac:dyDescent="0.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 x14ac:dyDescent="0.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 x14ac:dyDescent="0.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 x14ac:dyDescent="0.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 x14ac:dyDescent="0.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 x14ac:dyDescent="0.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 x14ac:dyDescent="0.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 x14ac:dyDescent="0.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 x14ac:dyDescent="0.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 x14ac:dyDescent="0.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 x14ac:dyDescent="0.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 x14ac:dyDescent="0.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 x14ac:dyDescent="0.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 x14ac:dyDescent="0.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 x14ac:dyDescent="0.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 x14ac:dyDescent="0.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 x14ac:dyDescent="0.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 x14ac:dyDescent="0.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 x14ac:dyDescent="0.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 x14ac:dyDescent="0.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 x14ac:dyDescent="0.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 x14ac:dyDescent="0.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 x14ac:dyDescent="0.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 x14ac:dyDescent="0.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 x14ac:dyDescent="0.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 x14ac:dyDescent="0.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 x14ac:dyDescent="0.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 x14ac:dyDescent="0.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 x14ac:dyDescent="0.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 x14ac:dyDescent="0.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 x14ac:dyDescent="0.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 x14ac:dyDescent="0.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 x14ac:dyDescent="0.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 x14ac:dyDescent="0.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 x14ac:dyDescent="0.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 x14ac:dyDescent="0.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 x14ac:dyDescent="0.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 x14ac:dyDescent="0.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 x14ac:dyDescent="0.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 x14ac:dyDescent="0.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 x14ac:dyDescent="0.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 x14ac:dyDescent="0.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 x14ac:dyDescent="0.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 x14ac:dyDescent="0.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 x14ac:dyDescent="0.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 x14ac:dyDescent="0.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 x14ac:dyDescent="0.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 x14ac:dyDescent="0.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 x14ac:dyDescent="0.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 x14ac:dyDescent="0.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 x14ac:dyDescent="0.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 x14ac:dyDescent="0.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 x14ac:dyDescent="0.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 x14ac:dyDescent="0.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 x14ac:dyDescent="0.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 x14ac:dyDescent="0.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 x14ac:dyDescent="0.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 x14ac:dyDescent="0.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 x14ac:dyDescent="0.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 x14ac:dyDescent="0.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 x14ac:dyDescent="0.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 x14ac:dyDescent="0.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 x14ac:dyDescent="0.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 x14ac:dyDescent="0.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 x14ac:dyDescent="0.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 x14ac:dyDescent="0.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 x14ac:dyDescent="0.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 x14ac:dyDescent="0.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 x14ac:dyDescent="0.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 x14ac:dyDescent="0.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 x14ac:dyDescent="0.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 x14ac:dyDescent="0.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 x14ac:dyDescent="0.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 x14ac:dyDescent="0.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 x14ac:dyDescent="0.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 x14ac:dyDescent="0.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 x14ac:dyDescent="0.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 x14ac:dyDescent="0.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 x14ac:dyDescent="0.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 x14ac:dyDescent="0.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 x14ac:dyDescent="0.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 x14ac:dyDescent="0.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 x14ac:dyDescent="0.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 x14ac:dyDescent="0.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 x14ac:dyDescent="0.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 x14ac:dyDescent="0.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 x14ac:dyDescent="0.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 x14ac:dyDescent="0.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 x14ac:dyDescent="0.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 x14ac:dyDescent="0.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 x14ac:dyDescent="0.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 x14ac:dyDescent="0.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 x14ac:dyDescent="0.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 x14ac:dyDescent="0.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 x14ac:dyDescent="0.2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 x14ac:dyDescent="0.2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 x14ac:dyDescent="0.2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 x14ac:dyDescent="0.2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 x14ac:dyDescent="0.2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 x14ac:dyDescent="0.2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11"/>
    </row>
    <row r="455" spans="6:26" ht="15.75" customHeight="1" x14ac:dyDescent="0.2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11"/>
    </row>
    <row r="456" spans="6:26" ht="15.75" customHeight="1" x14ac:dyDescent="0.2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1"/>
    </row>
    <row r="457" spans="6:26" ht="15.75" customHeight="1" x14ac:dyDescent="0.2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11"/>
    </row>
    <row r="458" spans="6:26" ht="15.75" customHeight="1" x14ac:dyDescent="0.2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11"/>
    </row>
    <row r="459" spans="6:26" ht="15.75" customHeight="1" x14ac:dyDescent="0.2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11"/>
    </row>
    <row r="460" spans="6:26" ht="15.75" customHeight="1" x14ac:dyDescent="0.2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11"/>
    </row>
    <row r="461" spans="6:26" ht="15.75" customHeight="1" x14ac:dyDescent="0.2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11"/>
    </row>
    <row r="462" spans="6:26" ht="15.75" customHeight="1" x14ac:dyDescent="0.2"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11"/>
    </row>
    <row r="463" spans="6:26" ht="15.75" customHeight="1" x14ac:dyDescent="0.2"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11"/>
    </row>
    <row r="464" spans="6:26" ht="15.75" customHeight="1" x14ac:dyDescent="0.2"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11"/>
    </row>
    <row r="465" spans="6:26" ht="15.75" customHeight="1" x14ac:dyDescent="0.2"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11"/>
    </row>
    <row r="466" spans="6:26" ht="15.75" customHeight="1" x14ac:dyDescent="0.2"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11"/>
    </row>
    <row r="467" spans="6:26" ht="15.75" customHeight="1" x14ac:dyDescent="0.2"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11"/>
    </row>
    <row r="468" spans="6:26" ht="15.75" customHeight="1" x14ac:dyDescent="0.2"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11"/>
    </row>
    <row r="469" spans="6:26" ht="15.75" customHeight="1" x14ac:dyDescent="0.2"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11"/>
    </row>
    <row r="470" spans="6:26" ht="15.75" customHeight="1" x14ac:dyDescent="0.2"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11"/>
    </row>
    <row r="471" spans="6:26" ht="15.75" customHeight="1" x14ac:dyDescent="0.2"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11"/>
    </row>
    <row r="472" spans="6:26" ht="15.75" customHeight="1" x14ac:dyDescent="0.2"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11"/>
    </row>
    <row r="473" spans="6:26" ht="15.75" customHeight="1" x14ac:dyDescent="0.2"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11"/>
    </row>
    <row r="474" spans="6:26" ht="15.75" customHeight="1" x14ac:dyDescent="0.2"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11"/>
    </row>
    <row r="475" spans="6:26" ht="15.75" customHeight="1" x14ac:dyDescent="0.2"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11"/>
    </row>
    <row r="476" spans="6:26" ht="15.75" customHeight="1" x14ac:dyDescent="0.2"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11"/>
    </row>
    <row r="477" spans="6:26" ht="15.75" customHeight="1" x14ac:dyDescent="0.2"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11"/>
    </row>
    <row r="478" spans="6:26" ht="15.75" customHeight="1" x14ac:dyDescent="0.2"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11"/>
    </row>
    <row r="479" spans="6:26" ht="15.75" customHeight="1" x14ac:dyDescent="0.2"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11"/>
    </row>
    <row r="480" spans="6:26" ht="15.75" customHeight="1" x14ac:dyDescent="0.2"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11"/>
    </row>
    <row r="481" spans="6:26" ht="15.75" customHeight="1" x14ac:dyDescent="0.2"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11"/>
    </row>
    <row r="482" spans="6:26" ht="15.75" customHeight="1" x14ac:dyDescent="0.2"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11"/>
    </row>
    <row r="483" spans="6:26" ht="15.75" customHeight="1" x14ac:dyDescent="0.2"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11"/>
    </row>
    <row r="484" spans="6:26" ht="15.75" customHeight="1" x14ac:dyDescent="0.2"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11"/>
    </row>
    <row r="485" spans="6:26" ht="15.75" customHeight="1" x14ac:dyDescent="0.2"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11"/>
    </row>
    <row r="486" spans="6:26" ht="15.75" customHeight="1" x14ac:dyDescent="0.2"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11"/>
    </row>
    <row r="487" spans="6:26" ht="15.75" customHeight="1" x14ac:dyDescent="0.2"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11"/>
    </row>
    <row r="488" spans="6:26" ht="15.75" customHeight="1" x14ac:dyDescent="0.2"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11"/>
    </row>
    <row r="489" spans="6:26" ht="15.75" customHeight="1" x14ac:dyDescent="0.2"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11"/>
    </row>
    <row r="490" spans="6:26" ht="15.75" customHeight="1" x14ac:dyDescent="0.2"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11"/>
    </row>
    <row r="491" spans="6:26" ht="15.75" customHeight="1" x14ac:dyDescent="0.2"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11"/>
    </row>
    <row r="492" spans="6:26" ht="15.75" customHeight="1" x14ac:dyDescent="0.2"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11"/>
    </row>
    <row r="493" spans="6:26" ht="15.75" customHeight="1" x14ac:dyDescent="0.2"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11"/>
    </row>
    <row r="494" spans="6:26" ht="15.75" customHeight="1" x14ac:dyDescent="0.2"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11"/>
    </row>
    <row r="495" spans="6:26" ht="15.75" customHeight="1" x14ac:dyDescent="0.2"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11"/>
    </row>
    <row r="496" spans="6:26" ht="15.75" customHeight="1" x14ac:dyDescent="0.2"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11"/>
    </row>
    <row r="497" spans="6:26" ht="15.75" customHeight="1" x14ac:dyDescent="0.2"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11"/>
    </row>
    <row r="498" spans="6:26" ht="15.75" customHeight="1" x14ac:dyDescent="0.2"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11"/>
    </row>
    <row r="499" spans="6:26" ht="15.75" customHeight="1" x14ac:dyDescent="0.2"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11"/>
    </row>
    <row r="500" spans="6:26" ht="15.75" customHeight="1" x14ac:dyDescent="0.2"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11"/>
    </row>
    <row r="501" spans="6:26" ht="15.75" customHeight="1" x14ac:dyDescent="0.2"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11"/>
    </row>
    <row r="502" spans="6:26" ht="15.75" customHeight="1" x14ac:dyDescent="0.2"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11"/>
    </row>
    <row r="503" spans="6:26" ht="15.75" customHeight="1" x14ac:dyDescent="0.2"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11"/>
    </row>
    <row r="504" spans="6:26" ht="15.75" customHeight="1" x14ac:dyDescent="0.2"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11"/>
    </row>
    <row r="505" spans="6:26" ht="15.75" customHeight="1" x14ac:dyDescent="0.2"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11"/>
    </row>
    <row r="506" spans="6:26" ht="15.75" customHeight="1" x14ac:dyDescent="0.2"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11"/>
    </row>
    <row r="507" spans="6:26" ht="15.75" customHeight="1" x14ac:dyDescent="0.2"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11"/>
    </row>
    <row r="508" spans="6:26" ht="15.75" customHeight="1" x14ac:dyDescent="0.2"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11"/>
    </row>
    <row r="509" spans="6:26" ht="15.75" customHeight="1" x14ac:dyDescent="0.2"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11"/>
    </row>
    <row r="510" spans="6:26" ht="15.75" customHeight="1" x14ac:dyDescent="0.2"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11"/>
    </row>
    <row r="511" spans="6:26" ht="15.75" customHeight="1" x14ac:dyDescent="0.2"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11"/>
    </row>
    <row r="512" spans="6:26" ht="15.75" customHeight="1" x14ac:dyDescent="0.2"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11"/>
    </row>
    <row r="513" spans="6:26" ht="15.75" customHeight="1" x14ac:dyDescent="0.2"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11"/>
    </row>
    <row r="514" spans="6:26" ht="15.75" customHeight="1" x14ac:dyDescent="0.2"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11"/>
    </row>
    <row r="515" spans="6:26" ht="15.75" customHeight="1" x14ac:dyDescent="0.2"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11"/>
    </row>
    <row r="516" spans="6:26" ht="15.75" customHeight="1" x14ac:dyDescent="0.2"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11"/>
    </row>
    <row r="517" spans="6:26" ht="15.75" customHeight="1" x14ac:dyDescent="0.2"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11"/>
    </row>
    <row r="518" spans="6:26" ht="15.75" customHeight="1" x14ac:dyDescent="0.2"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11"/>
    </row>
    <row r="519" spans="6:26" ht="15.75" customHeight="1" x14ac:dyDescent="0.2"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11"/>
    </row>
    <row r="520" spans="6:26" ht="15.75" customHeight="1" x14ac:dyDescent="0.2"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11"/>
    </row>
    <row r="521" spans="6:26" ht="15.75" customHeight="1" x14ac:dyDescent="0.2"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11"/>
    </row>
    <row r="522" spans="6:26" ht="15.75" customHeight="1" x14ac:dyDescent="0.2"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11"/>
    </row>
    <row r="523" spans="6:26" ht="15.75" customHeight="1" x14ac:dyDescent="0.2"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11"/>
    </row>
    <row r="524" spans="6:26" ht="15.75" customHeight="1" x14ac:dyDescent="0.2"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11"/>
    </row>
    <row r="525" spans="6:26" ht="15.75" customHeight="1" x14ac:dyDescent="0.2"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11"/>
    </row>
    <row r="526" spans="6:26" ht="15.75" customHeight="1" x14ac:dyDescent="0.2"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11"/>
    </row>
    <row r="527" spans="6:26" ht="15.75" customHeight="1" x14ac:dyDescent="0.2"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11"/>
    </row>
    <row r="528" spans="6:26" ht="15.75" customHeight="1" x14ac:dyDescent="0.2"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11"/>
    </row>
    <row r="529" spans="6:26" ht="15.75" customHeight="1" x14ac:dyDescent="0.2"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11"/>
    </row>
    <row r="530" spans="6:26" ht="15.75" customHeight="1" x14ac:dyDescent="0.2"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11"/>
    </row>
    <row r="531" spans="6:26" ht="15.75" customHeight="1" x14ac:dyDescent="0.2"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11"/>
    </row>
    <row r="532" spans="6:26" ht="15.75" customHeight="1" x14ac:dyDescent="0.2"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11"/>
    </row>
    <row r="533" spans="6:26" ht="15.75" customHeight="1" x14ac:dyDescent="0.2"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11"/>
    </row>
    <row r="534" spans="6:26" ht="15.75" customHeight="1" x14ac:dyDescent="0.2"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11"/>
    </row>
    <row r="535" spans="6:26" ht="15.75" customHeight="1" x14ac:dyDescent="0.2"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11"/>
    </row>
    <row r="536" spans="6:26" ht="15.75" customHeight="1" x14ac:dyDescent="0.2"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11"/>
    </row>
    <row r="537" spans="6:26" ht="15.75" customHeight="1" x14ac:dyDescent="0.2"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11"/>
    </row>
    <row r="538" spans="6:26" ht="15.75" customHeight="1" x14ac:dyDescent="0.2"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11"/>
    </row>
    <row r="539" spans="6:26" ht="15.75" customHeight="1" x14ac:dyDescent="0.2"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11"/>
    </row>
    <row r="540" spans="6:26" ht="15.75" customHeight="1" x14ac:dyDescent="0.2"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11"/>
    </row>
    <row r="541" spans="6:26" ht="15.75" customHeight="1" x14ac:dyDescent="0.2"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11"/>
    </row>
    <row r="542" spans="6:26" ht="15.75" customHeight="1" x14ac:dyDescent="0.2"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11"/>
    </row>
    <row r="543" spans="6:26" ht="15.75" customHeight="1" x14ac:dyDescent="0.2"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11"/>
    </row>
    <row r="544" spans="6:26" ht="15.75" customHeight="1" x14ac:dyDescent="0.2"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11"/>
    </row>
    <row r="545" spans="6:26" ht="15.75" customHeight="1" x14ac:dyDescent="0.2"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11"/>
    </row>
    <row r="546" spans="6:26" ht="15.75" customHeight="1" x14ac:dyDescent="0.2"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11"/>
    </row>
    <row r="547" spans="6:26" ht="15.75" customHeight="1" x14ac:dyDescent="0.2"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11"/>
    </row>
    <row r="548" spans="6:26" ht="15.75" customHeight="1" x14ac:dyDescent="0.2"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11"/>
    </row>
    <row r="549" spans="6:26" ht="15.75" customHeight="1" x14ac:dyDescent="0.2"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11"/>
    </row>
    <row r="550" spans="6:26" ht="15.75" customHeight="1" x14ac:dyDescent="0.2"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11"/>
    </row>
    <row r="551" spans="6:26" ht="15.75" customHeight="1" x14ac:dyDescent="0.2"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11"/>
    </row>
    <row r="552" spans="6:26" ht="15.75" customHeight="1" x14ac:dyDescent="0.2"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11"/>
    </row>
    <row r="553" spans="6:26" ht="15.75" customHeight="1" x14ac:dyDescent="0.2"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11"/>
    </row>
    <row r="554" spans="6:26" ht="15.75" customHeight="1" x14ac:dyDescent="0.2"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11"/>
    </row>
    <row r="555" spans="6:26" ht="15.75" customHeight="1" x14ac:dyDescent="0.2"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11"/>
    </row>
    <row r="556" spans="6:26" ht="15.75" customHeight="1" x14ac:dyDescent="0.2"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11"/>
    </row>
    <row r="557" spans="6:26" ht="15.75" customHeight="1" x14ac:dyDescent="0.2"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11"/>
    </row>
    <row r="558" spans="6:26" ht="15.75" customHeight="1" x14ac:dyDescent="0.2"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11"/>
    </row>
    <row r="559" spans="6:26" ht="15.75" customHeight="1" x14ac:dyDescent="0.2"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11"/>
    </row>
    <row r="560" spans="6:26" ht="15.75" customHeight="1" x14ac:dyDescent="0.2"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11"/>
    </row>
    <row r="561" spans="6:26" ht="15.75" customHeight="1" x14ac:dyDescent="0.2"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11"/>
    </row>
    <row r="562" spans="6:26" ht="15.75" customHeight="1" x14ac:dyDescent="0.2"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11"/>
    </row>
    <row r="563" spans="6:26" ht="15.75" customHeight="1" x14ac:dyDescent="0.2"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11"/>
    </row>
    <row r="564" spans="6:26" ht="15.75" customHeight="1" x14ac:dyDescent="0.2"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11"/>
    </row>
    <row r="565" spans="6:26" ht="15.75" customHeight="1" x14ac:dyDescent="0.2"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11"/>
    </row>
    <row r="566" spans="6:26" ht="15.75" customHeight="1" x14ac:dyDescent="0.2"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11"/>
    </row>
    <row r="567" spans="6:26" ht="15.75" customHeight="1" x14ac:dyDescent="0.2"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11"/>
    </row>
    <row r="568" spans="6:26" ht="15.75" customHeight="1" x14ac:dyDescent="0.2"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11"/>
    </row>
    <row r="569" spans="6:26" ht="15.75" customHeight="1" x14ac:dyDescent="0.2"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11"/>
    </row>
    <row r="570" spans="6:26" ht="15.75" customHeight="1" x14ac:dyDescent="0.2"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11"/>
    </row>
    <row r="571" spans="6:26" ht="15.75" customHeight="1" x14ac:dyDescent="0.2"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11"/>
    </row>
    <row r="572" spans="6:26" ht="15.75" customHeight="1" x14ac:dyDescent="0.2"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11"/>
    </row>
    <row r="573" spans="6:26" ht="15.75" customHeight="1" x14ac:dyDescent="0.2"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11"/>
    </row>
    <row r="574" spans="6:26" ht="15.75" customHeight="1" x14ac:dyDescent="0.2"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11"/>
    </row>
    <row r="575" spans="6:26" ht="15.75" customHeight="1" x14ac:dyDescent="0.2"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11"/>
    </row>
    <row r="576" spans="6:26" ht="15.75" customHeight="1" x14ac:dyDescent="0.2"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11"/>
    </row>
    <row r="577" spans="6:26" ht="15.75" customHeight="1" x14ac:dyDescent="0.2"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11"/>
    </row>
    <row r="578" spans="6:26" ht="15.75" customHeight="1" x14ac:dyDescent="0.2"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11"/>
    </row>
    <row r="579" spans="6:26" ht="15.75" customHeight="1" x14ac:dyDescent="0.2"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11"/>
    </row>
    <row r="580" spans="6:26" ht="15.75" customHeight="1" x14ac:dyDescent="0.2"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11"/>
    </row>
    <row r="581" spans="6:26" ht="15.75" customHeight="1" x14ac:dyDescent="0.2"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11"/>
    </row>
    <row r="582" spans="6:26" ht="15.75" customHeight="1" x14ac:dyDescent="0.2"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11"/>
    </row>
    <row r="583" spans="6:26" ht="15.75" customHeight="1" x14ac:dyDescent="0.2"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11"/>
    </row>
    <row r="584" spans="6:26" ht="15.75" customHeight="1" x14ac:dyDescent="0.2"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11"/>
    </row>
    <row r="585" spans="6:26" ht="15.75" customHeight="1" x14ac:dyDescent="0.2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 x14ac:dyDescent="0.2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 x14ac:dyDescent="0.2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 x14ac:dyDescent="0.2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 x14ac:dyDescent="0.2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 x14ac:dyDescent="0.2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 x14ac:dyDescent="0.2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 x14ac:dyDescent="0.2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 x14ac:dyDescent="0.2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 x14ac:dyDescent="0.2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 x14ac:dyDescent="0.2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 x14ac:dyDescent="0.2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 x14ac:dyDescent="0.2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 x14ac:dyDescent="0.2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 x14ac:dyDescent="0.2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 x14ac:dyDescent="0.2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 x14ac:dyDescent="0.2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 x14ac:dyDescent="0.2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 x14ac:dyDescent="0.2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 x14ac:dyDescent="0.2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 x14ac:dyDescent="0.2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 x14ac:dyDescent="0.2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 x14ac:dyDescent="0.2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 x14ac:dyDescent="0.2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 x14ac:dyDescent="0.2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 x14ac:dyDescent="0.2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 x14ac:dyDescent="0.2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 x14ac:dyDescent="0.2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 x14ac:dyDescent="0.2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 x14ac:dyDescent="0.2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 x14ac:dyDescent="0.2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 x14ac:dyDescent="0.2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 x14ac:dyDescent="0.2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 x14ac:dyDescent="0.2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 x14ac:dyDescent="0.2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 x14ac:dyDescent="0.2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 x14ac:dyDescent="0.2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 x14ac:dyDescent="0.2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 x14ac:dyDescent="0.2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 x14ac:dyDescent="0.2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 x14ac:dyDescent="0.2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 x14ac:dyDescent="0.2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 x14ac:dyDescent="0.2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 x14ac:dyDescent="0.2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 x14ac:dyDescent="0.2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 x14ac:dyDescent="0.2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 x14ac:dyDescent="0.2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 x14ac:dyDescent="0.2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 x14ac:dyDescent="0.2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 x14ac:dyDescent="0.2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 x14ac:dyDescent="0.2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 x14ac:dyDescent="0.2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 x14ac:dyDescent="0.2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 x14ac:dyDescent="0.2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 x14ac:dyDescent="0.2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 x14ac:dyDescent="0.2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 x14ac:dyDescent="0.2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 x14ac:dyDescent="0.2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 x14ac:dyDescent="0.2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 x14ac:dyDescent="0.2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 x14ac:dyDescent="0.2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 x14ac:dyDescent="0.2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 x14ac:dyDescent="0.2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 x14ac:dyDescent="0.2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 x14ac:dyDescent="0.2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 x14ac:dyDescent="0.2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 x14ac:dyDescent="0.2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 x14ac:dyDescent="0.2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 x14ac:dyDescent="0.2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 x14ac:dyDescent="0.2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 x14ac:dyDescent="0.2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 x14ac:dyDescent="0.2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 x14ac:dyDescent="0.2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 x14ac:dyDescent="0.2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 x14ac:dyDescent="0.2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 x14ac:dyDescent="0.2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 x14ac:dyDescent="0.2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 x14ac:dyDescent="0.2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 x14ac:dyDescent="0.2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 x14ac:dyDescent="0.2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 x14ac:dyDescent="0.2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 x14ac:dyDescent="0.2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 x14ac:dyDescent="0.2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 x14ac:dyDescent="0.2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 x14ac:dyDescent="0.2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 x14ac:dyDescent="0.2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 x14ac:dyDescent="0.2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 x14ac:dyDescent="0.2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 x14ac:dyDescent="0.2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 x14ac:dyDescent="0.2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 x14ac:dyDescent="0.2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 x14ac:dyDescent="0.2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 x14ac:dyDescent="0.2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 x14ac:dyDescent="0.2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 x14ac:dyDescent="0.2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 x14ac:dyDescent="0.2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 x14ac:dyDescent="0.2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 x14ac:dyDescent="0.2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 x14ac:dyDescent="0.2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 x14ac:dyDescent="0.2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 x14ac:dyDescent="0.2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 x14ac:dyDescent="0.2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 x14ac:dyDescent="0.2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 x14ac:dyDescent="0.2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 x14ac:dyDescent="0.2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 x14ac:dyDescent="0.2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 x14ac:dyDescent="0.2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 x14ac:dyDescent="0.2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 x14ac:dyDescent="0.2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 x14ac:dyDescent="0.2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 x14ac:dyDescent="0.2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 x14ac:dyDescent="0.2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 x14ac:dyDescent="0.2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 x14ac:dyDescent="0.2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 x14ac:dyDescent="0.2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 x14ac:dyDescent="0.2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 x14ac:dyDescent="0.2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 x14ac:dyDescent="0.2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 x14ac:dyDescent="0.2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 x14ac:dyDescent="0.2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 x14ac:dyDescent="0.2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 x14ac:dyDescent="0.2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 x14ac:dyDescent="0.2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 x14ac:dyDescent="0.2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 x14ac:dyDescent="0.2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 x14ac:dyDescent="0.2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 x14ac:dyDescent="0.2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 x14ac:dyDescent="0.2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 x14ac:dyDescent="0.2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 x14ac:dyDescent="0.2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 x14ac:dyDescent="0.2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 x14ac:dyDescent="0.2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 x14ac:dyDescent="0.2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 x14ac:dyDescent="0.2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 x14ac:dyDescent="0.2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 x14ac:dyDescent="0.2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 x14ac:dyDescent="0.2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 x14ac:dyDescent="0.2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 x14ac:dyDescent="0.2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 x14ac:dyDescent="0.2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 x14ac:dyDescent="0.2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 x14ac:dyDescent="0.2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 x14ac:dyDescent="0.2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 x14ac:dyDescent="0.2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 x14ac:dyDescent="0.2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 x14ac:dyDescent="0.2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 x14ac:dyDescent="0.2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 x14ac:dyDescent="0.2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 x14ac:dyDescent="0.2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 x14ac:dyDescent="0.2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 x14ac:dyDescent="0.2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 x14ac:dyDescent="0.2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 x14ac:dyDescent="0.2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 x14ac:dyDescent="0.2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 x14ac:dyDescent="0.2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 x14ac:dyDescent="0.2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 x14ac:dyDescent="0.2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 x14ac:dyDescent="0.2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 x14ac:dyDescent="0.2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 x14ac:dyDescent="0.2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 x14ac:dyDescent="0.2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 x14ac:dyDescent="0.2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 x14ac:dyDescent="0.2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 x14ac:dyDescent="0.2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 x14ac:dyDescent="0.2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 x14ac:dyDescent="0.2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 x14ac:dyDescent="0.2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 x14ac:dyDescent="0.2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 x14ac:dyDescent="0.2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 x14ac:dyDescent="0.2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 x14ac:dyDescent="0.2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 x14ac:dyDescent="0.2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 x14ac:dyDescent="0.2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 x14ac:dyDescent="0.2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 x14ac:dyDescent="0.2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 x14ac:dyDescent="0.2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 x14ac:dyDescent="0.2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 x14ac:dyDescent="0.2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 x14ac:dyDescent="0.2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 x14ac:dyDescent="0.2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 x14ac:dyDescent="0.2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 x14ac:dyDescent="0.2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 x14ac:dyDescent="0.2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 x14ac:dyDescent="0.2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 x14ac:dyDescent="0.2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 x14ac:dyDescent="0.2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 x14ac:dyDescent="0.2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 x14ac:dyDescent="0.2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 x14ac:dyDescent="0.2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 x14ac:dyDescent="0.2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 x14ac:dyDescent="0.2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 x14ac:dyDescent="0.2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 x14ac:dyDescent="0.2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 x14ac:dyDescent="0.2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 x14ac:dyDescent="0.2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 x14ac:dyDescent="0.2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 x14ac:dyDescent="0.2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 x14ac:dyDescent="0.2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 x14ac:dyDescent="0.2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 x14ac:dyDescent="0.2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 x14ac:dyDescent="0.2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 x14ac:dyDescent="0.2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 x14ac:dyDescent="0.2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 x14ac:dyDescent="0.2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 x14ac:dyDescent="0.2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 x14ac:dyDescent="0.2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 x14ac:dyDescent="0.2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 x14ac:dyDescent="0.2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 x14ac:dyDescent="0.2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 x14ac:dyDescent="0.2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 x14ac:dyDescent="0.2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 x14ac:dyDescent="0.2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 x14ac:dyDescent="0.2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 x14ac:dyDescent="0.2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 x14ac:dyDescent="0.2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 x14ac:dyDescent="0.2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 x14ac:dyDescent="0.2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 x14ac:dyDescent="0.2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 x14ac:dyDescent="0.2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 x14ac:dyDescent="0.2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 x14ac:dyDescent="0.2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 x14ac:dyDescent="0.2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 x14ac:dyDescent="0.2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 x14ac:dyDescent="0.2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 x14ac:dyDescent="0.2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 x14ac:dyDescent="0.2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 x14ac:dyDescent="0.2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 x14ac:dyDescent="0.2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 x14ac:dyDescent="0.2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 x14ac:dyDescent="0.2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 x14ac:dyDescent="0.2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 x14ac:dyDescent="0.2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 x14ac:dyDescent="0.2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 x14ac:dyDescent="0.2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 x14ac:dyDescent="0.2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 x14ac:dyDescent="0.2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 x14ac:dyDescent="0.2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 x14ac:dyDescent="0.2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 x14ac:dyDescent="0.2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 x14ac:dyDescent="0.2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 x14ac:dyDescent="0.2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 x14ac:dyDescent="0.2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 x14ac:dyDescent="0.2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 x14ac:dyDescent="0.2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 x14ac:dyDescent="0.2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 x14ac:dyDescent="0.2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 x14ac:dyDescent="0.2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 x14ac:dyDescent="0.2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 x14ac:dyDescent="0.2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 x14ac:dyDescent="0.2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 x14ac:dyDescent="0.2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 x14ac:dyDescent="0.2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 x14ac:dyDescent="0.2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 x14ac:dyDescent="0.2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 x14ac:dyDescent="0.2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 x14ac:dyDescent="0.2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 x14ac:dyDescent="0.2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 x14ac:dyDescent="0.2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 x14ac:dyDescent="0.2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 x14ac:dyDescent="0.2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 x14ac:dyDescent="0.2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 x14ac:dyDescent="0.2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 x14ac:dyDescent="0.2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 x14ac:dyDescent="0.2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 x14ac:dyDescent="0.2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 x14ac:dyDescent="0.2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 x14ac:dyDescent="0.2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 x14ac:dyDescent="0.2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 x14ac:dyDescent="0.2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 x14ac:dyDescent="0.2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 x14ac:dyDescent="0.2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 x14ac:dyDescent="0.2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 x14ac:dyDescent="0.2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 x14ac:dyDescent="0.2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 x14ac:dyDescent="0.2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 x14ac:dyDescent="0.2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 x14ac:dyDescent="0.2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 x14ac:dyDescent="0.2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 x14ac:dyDescent="0.2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 x14ac:dyDescent="0.2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 x14ac:dyDescent="0.2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 x14ac:dyDescent="0.2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6:26" ht="15.75" customHeight="1" x14ac:dyDescent="0.2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6:26" ht="15.75" customHeight="1" x14ac:dyDescent="0.2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6:26" ht="15.75" customHeight="1" x14ac:dyDescent="0.2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6:26" ht="15.75" customHeight="1" x14ac:dyDescent="0.2"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6:26" ht="15.75" customHeight="1" x14ac:dyDescent="0.2"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6:26" ht="15.75" customHeight="1" x14ac:dyDescent="0.2"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6:26" ht="15.75" customHeight="1" x14ac:dyDescent="0.2"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6:26" ht="15.75" customHeight="1" x14ac:dyDescent="0.2"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6:26" ht="15.75" customHeight="1" x14ac:dyDescent="0.2"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6:26" ht="15.75" customHeight="1" x14ac:dyDescent="0.2"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6:26" ht="15.75" customHeight="1" x14ac:dyDescent="0.2"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6:26" ht="15.75" customHeight="1" x14ac:dyDescent="0.2"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6:26" ht="15.75" customHeight="1" x14ac:dyDescent="0.2"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6:26" ht="15.75" customHeight="1" x14ac:dyDescent="0.2"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6:26" ht="15.75" customHeight="1" x14ac:dyDescent="0.2"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6:26" ht="15.75" customHeight="1" x14ac:dyDescent="0.2"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6:26" ht="15.75" customHeight="1" x14ac:dyDescent="0.2"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6:26" ht="15.75" customHeight="1" x14ac:dyDescent="0.2"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6:26" ht="15.75" customHeight="1" x14ac:dyDescent="0.2"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6:26" ht="15.75" customHeight="1" x14ac:dyDescent="0.2"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6:26" ht="15.75" customHeight="1" x14ac:dyDescent="0.2"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6:26" ht="15.75" customHeight="1" x14ac:dyDescent="0.2"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6:26" ht="15.75" customHeight="1" x14ac:dyDescent="0.2"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6:26" ht="15.75" customHeight="1" x14ac:dyDescent="0.2"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6:26" ht="15.75" customHeight="1" x14ac:dyDescent="0.2"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6:26" ht="15.75" customHeight="1" x14ac:dyDescent="0.2"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6:26" ht="15.75" customHeight="1" x14ac:dyDescent="0.2"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6:26" ht="15.75" customHeight="1" x14ac:dyDescent="0.2"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6:26" ht="15.75" customHeight="1" x14ac:dyDescent="0.2"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6:26" ht="15.75" customHeight="1" x14ac:dyDescent="0.2"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6:26" ht="15.75" customHeight="1" x14ac:dyDescent="0.2"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6:26" ht="15.75" customHeight="1" x14ac:dyDescent="0.2"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6:26" ht="15.75" customHeight="1" x14ac:dyDescent="0.2"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6:26" ht="15.75" customHeight="1" x14ac:dyDescent="0.2"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6:26" ht="15.75" customHeight="1" x14ac:dyDescent="0.2"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6:26" ht="15.75" customHeight="1" x14ac:dyDescent="0.2"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6:26" ht="15.75" customHeight="1" x14ac:dyDescent="0.2"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6:26" ht="15.75" customHeight="1" x14ac:dyDescent="0.2"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6:26" ht="15.75" customHeight="1" x14ac:dyDescent="0.2"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6:26" ht="15.75" customHeight="1" x14ac:dyDescent="0.2"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6:26" ht="15.75" customHeight="1" x14ac:dyDescent="0.2"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6:26" ht="15.75" customHeight="1" x14ac:dyDescent="0.2"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6:26" ht="15.75" customHeight="1" x14ac:dyDescent="0.2"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6:26" ht="15.75" customHeight="1" x14ac:dyDescent="0.2"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6:26" ht="15.75" customHeight="1" x14ac:dyDescent="0.2"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6:26" ht="15.75" customHeight="1" x14ac:dyDescent="0.2"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6:26" ht="15.75" customHeight="1" x14ac:dyDescent="0.2"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6:26" ht="15.75" customHeight="1" x14ac:dyDescent="0.2"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6:26" ht="15.75" customHeight="1" x14ac:dyDescent="0.2"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6:26" ht="15.75" customHeight="1" x14ac:dyDescent="0.2"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6:26" ht="15.75" customHeight="1" x14ac:dyDescent="0.2"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6:26" ht="15.75" customHeight="1" x14ac:dyDescent="0.2"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6:26" ht="15.75" customHeight="1" x14ac:dyDescent="0.2"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6:26" ht="15.75" customHeight="1" x14ac:dyDescent="0.2"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6:26" ht="15.75" customHeight="1" x14ac:dyDescent="0.2"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6:26" ht="15.75" customHeight="1" x14ac:dyDescent="0.2"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6:26" ht="15.75" customHeight="1" x14ac:dyDescent="0.2"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6:26" ht="15.75" customHeight="1" x14ac:dyDescent="0.2"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6:26" ht="15.75" customHeight="1" x14ac:dyDescent="0.2"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6:26" ht="15.75" customHeight="1" x14ac:dyDescent="0.2"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6:26" ht="15.75" customHeight="1" x14ac:dyDescent="0.2"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6:26" ht="15.75" customHeight="1" x14ac:dyDescent="0.2"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6:26" ht="15.75" customHeight="1" x14ac:dyDescent="0.2"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6:26" ht="15.75" customHeight="1" x14ac:dyDescent="0.2"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6:26" ht="15.75" customHeight="1" x14ac:dyDescent="0.2"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6:26" ht="15.75" customHeight="1" x14ac:dyDescent="0.2"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6:26" ht="15.75" customHeight="1" x14ac:dyDescent="0.2"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6:26" ht="15.75" customHeight="1" x14ac:dyDescent="0.2"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6:26" ht="15.75" customHeight="1" x14ac:dyDescent="0.2"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6:26" ht="15.75" customHeight="1" x14ac:dyDescent="0.2"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6:26" ht="15.75" customHeight="1" x14ac:dyDescent="0.2"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6:26" ht="15.75" customHeight="1" x14ac:dyDescent="0.2"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6:26" ht="15.75" customHeight="1" x14ac:dyDescent="0.2"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6:26" ht="15.75" customHeight="1" x14ac:dyDescent="0.2"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6:26" ht="15.75" customHeight="1" x14ac:dyDescent="0.2"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6:26" ht="15.75" customHeight="1" x14ac:dyDescent="0.2"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6:26" ht="15.75" customHeight="1" x14ac:dyDescent="0.2"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6:26" ht="15.75" customHeight="1" x14ac:dyDescent="0.2"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6:26" ht="15.75" customHeight="1" x14ac:dyDescent="0.2"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6:26" ht="15.75" customHeight="1" x14ac:dyDescent="0.2"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6:26" ht="15.75" customHeight="1" x14ac:dyDescent="0.2"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6:26" ht="15.75" customHeight="1" x14ac:dyDescent="0.2"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6:26" ht="15.75" customHeight="1" x14ac:dyDescent="0.2"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6:26" ht="15.75" customHeight="1" x14ac:dyDescent="0.2"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6:26" ht="15.75" customHeight="1" x14ac:dyDescent="0.2"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6:26" ht="15.75" customHeight="1" x14ac:dyDescent="0.2"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6:26" ht="15.75" customHeight="1" x14ac:dyDescent="0.2"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6:26" ht="15.75" customHeight="1" x14ac:dyDescent="0.2"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6:26" ht="15.75" customHeight="1" x14ac:dyDescent="0.2"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6:26" ht="15.75" customHeight="1" x14ac:dyDescent="0.2"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6:26" ht="15.75" customHeight="1" x14ac:dyDescent="0.2"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6:26" ht="15.75" customHeight="1" x14ac:dyDescent="0.2"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6:26" ht="15.75" customHeight="1" x14ac:dyDescent="0.2"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6:26" ht="15.75" customHeight="1" x14ac:dyDescent="0.2"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6:26" ht="15.75" customHeight="1" x14ac:dyDescent="0.2"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6:26" ht="15.75" customHeight="1" x14ac:dyDescent="0.2"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6:26" ht="15.75" customHeight="1" x14ac:dyDescent="0.2"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6:26" ht="15.75" customHeight="1" x14ac:dyDescent="0.2"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6:26" ht="15.75" customHeight="1" x14ac:dyDescent="0.2"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6:26" ht="15.75" customHeight="1" x14ac:dyDescent="0.2"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6:26" ht="15.75" customHeight="1" x14ac:dyDescent="0.2"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6:26" ht="15.75" customHeight="1" x14ac:dyDescent="0.2"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6:26" ht="15.75" customHeight="1" x14ac:dyDescent="0.2"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6:26" ht="15.75" customHeight="1" x14ac:dyDescent="0.2"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6:26" ht="15.75" customHeight="1" x14ac:dyDescent="0.2"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6:26" ht="15.75" customHeight="1" x14ac:dyDescent="0.2"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6:26" ht="15.75" customHeight="1" x14ac:dyDescent="0.2"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6:26" ht="15.75" customHeight="1" x14ac:dyDescent="0.2"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6:26" ht="15.75" customHeight="1" x14ac:dyDescent="0.2"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6:26" ht="15.75" customHeight="1" x14ac:dyDescent="0.2"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6:26" ht="15.75" customHeight="1" x14ac:dyDescent="0.2"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6:26" ht="15.75" customHeight="1" x14ac:dyDescent="0.2"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6:26" ht="15.75" customHeight="1" x14ac:dyDescent="0.2"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6:26" ht="15.75" customHeight="1" x14ac:dyDescent="0.2"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6:26" ht="15.75" customHeight="1" x14ac:dyDescent="0.2"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6:26" ht="15.75" customHeight="1" x14ac:dyDescent="0.2"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6:26" ht="15.75" customHeight="1" x14ac:dyDescent="0.2"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6:26" ht="15.75" customHeight="1" x14ac:dyDescent="0.2"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6:26" ht="15.75" customHeight="1" x14ac:dyDescent="0.2"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6:26" ht="15.75" customHeight="1" x14ac:dyDescent="0.2"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6:26" ht="15.75" customHeight="1" x14ac:dyDescent="0.2"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6:26" ht="15.75" customHeight="1" x14ac:dyDescent="0.2"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6:26" ht="15.75" customHeight="1" x14ac:dyDescent="0.2"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6:26" ht="15.75" customHeight="1" x14ac:dyDescent="0.2"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6:26" ht="15.75" customHeight="1" x14ac:dyDescent="0.2"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6:26" ht="15.75" customHeight="1" x14ac:dyDescent="0.2"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6:26" ht="15.75" customHeight="1" x14ac:dyDescent="0.2"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6:26" ht="15.75" customHeight="1" x14ac:dyDescent="0.2"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6:26" ht="15.75" customHeight="1" x14ac:dyDescent="0.2"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6:26" ht="15.75" customHeight="1" x14ac:dyDescent="0.2"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6:26" ht="15.75" customHeight="1" x14ac:dyDescent="0.2"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7"/>
  <sheetViews>
    <sheetView workbookViewId="0">
      <selection activeCell="A3" sqref="A3:XFD3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113.25" customHeight="1" x14ac:dyDescent="0.2">
      <c r="A1" s="12" t="s">
        <v>60</v>
      </c>
      <c r="B1" s="23" t="s">
        <v>74</v>
      </c>
      <c r="C1" s="23" t="s">
        <v>75</v>
      </c>
      <c r="D1" s="23" t="s">
        <v>76</v>
      </c>
      <c r="E1" s="23" t="s">
        <v>64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2">
      <c r="A2" s="19" t="s">
        <v>65</v>
      </c>
      <c r="B2" s="24">
        <v>30</v>
      </c>
      <c r="C2" s="24">
        <v>20</v>
      </c>
      <c r="D2" s="24">
        <v>50</v>
      </c>
      <c r="E2" s="24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2.75" hidden="1" customHeight="1" x14ac:dyDescent="0.2">
      <c r="A3" s="3" t="str">
        <f>'Данные для ввода на bus.gov.ru'!D2</f>
        <v>МБДОУ детский сад "Ладушки"</v>
      </c>
      <c r="B3" s="25">
        <f>(('Данные для ввода на bus.gov.ru'!AZ2/'Данные для ввода на bus.gov.ru'!BA2)*100)*0.3</f>
        <v>28.636363636363637</v>
      </c>
      <c r="C3" s="25">
        <f>(('Данные для ввода на bus.gov.ru'!BC2/'Данные для ввода на bus.gov.ru'!BD2)*100)*0.2</f>
        <v>18.787878787878789</v>
      </c>
      <c r="D3" s="25">
        <f>(('Данные для ввода на bus.gov.ru'!BF2/'Данные для ввода на bus.gov.ru'!BG2)*100)*0.5</f>
        <v>49.242424242424242</v>
      </c>
      <c r="E3" s="25">
        <f t="shared" ref="E3:E4" si="0">B3+C3+D3</f>
        <v>96.666666666666657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2.75" customHeight="1" x14ac:dyDescent="0.2">
      <c r="A4" s="3" t="str">
        <f>'Данные для ввода на bus.gov.ru'!D3</f>
        <v>МКДОУ детский сад "Ласточка"</v>
      </c>
      <c r="B4" s="25">
        <f>(('Данные для ввода на bus.gov.ru'!AZ3/'Данные для ввода на bus.gov.ru'!BA3)*100)*0.3</f>
        <v>28.051948051948049</v>
      </c>
      <c r="C4" s="25">
        <f>(('Данные для ввода на bus.gov.ru'!BC3/'Данные для ввода на bus.gov.ru'!BD3)*100)*0.2</f>
        <v>18.441558441558442</v>
      </c>
      <c r="D4" s="25">
        <f>(('Данные для ввода на bus.gov.ru'!BF3/'Данные для ввода на bus.gov.ru'!BG3)*100)*0.5</f>
        <v>49.350649350649348</v>
      </c>
      <c r="E4" s="25">
        <f t="shared" si="0"/>
        <v>95.844155844155836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2.75" customHeight="1" x14ac:dyDescent="0.2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2.7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2.75" customHeight="1" x14ac:dyDescent="0.2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2.75" customHeight="1" x14ac:dyDescent="0.2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2.75" customHeight="1" x14ac:dyDescent="0.2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2.75" customHeight="1" x14ac:dyDescent="0.2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2.75" customHeight="1" x14ac:dyDescent="0.2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2.75" customHeight="1" x14ac:dyDescent="0.2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2.75" customHeight="1" x14ac:dyDescent="0.2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2.75" customHeight="1" x14ac:dyDescent="0.2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2.75" customHeight="1" x14ac:dyDescent="0.2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2.75" customHeight="1" x14ac:dyDescent="0.2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2.75" customHeight="1" x14ac:dyDescent="0.2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2.75" customHeight="1" x14ac:dyDescent="0.2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2.75" customHeight="1" x14ac:dyDescent="0.2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2.75" customHeight="1" x14ac:dyDescent="0.2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2.75" customHeight="1" x14ac:dyDescent="0.2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2.75" customHeight="1" x14ac:dyDescent="0.2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2.75" customHeight="1" x14ac:dyDescent="0.2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2.75" customHeight="1" x14ac:dyDescent="0.2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2.75" customHeight="1" x14ac:dyDescent="0.2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2.75" customHeight="1" x14ac:dyDescent="0.2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2.75" customHeight="1" x14ac:dyDescent="0.2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2.75" customHeight="1" x14ac:dyDescent="0.2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2.75" customHeight="1" x14ac:dyDescent="0.2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2.75" customHeight="1" x14ac:dyDescent="0.2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2.75" customHeight="1" x14ac:dyDescent="0.2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2.75" customHeight="1" x14ac:dyDescent="0.2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2.75" customHeight="1" x14ac:dyDescent="0.2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2.75" customHeight="1" x14ac:dyDescent="0.2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2.75" customHeight="1" x14ac:dyDescent="0.2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2.75" customHeight="1" x14ac:dyDescent="0.2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2.75" customHeight="1" x14ac:dyDescent="0.2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2.75" customHeight="1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2.7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2.75" customHeight="1" x14ac:dyDescent="0.2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2.75" customHeight="1" x14ac:dyDescent="0.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2.75" customHeight="1" x14ac:dyDescent="0.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2.75" customHeight="1" x14ac:dyDescent="0.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2.75" customHeight="1" x14ac:dyDescent="0.2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2.75" customHeight="1" x14ac:dyDescent="0.2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2.75" customHeight="1" x14ac:dyDescent="0.2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2.75" customHeight="1" x14ac:dyDescent="0.2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2.75" customHeight="1" x14ac:dyDescent="0.2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2.75" customHeight="1" x14ac:dyDescent="0.2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2.75" customHeight="1" x14ac:dyDescent="0.2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2.75" customHeight="1" x14ac:dyDescent="0.2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2.75" customHeight="1" x14ac:dyDescent="0.2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2.75" customHeight="1" x14ac:dyDescent="0.2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2.75" customHeight="1" x14ac:dyDescent="0.2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2.75" customHeight="1" x14ac:dyDescent="0.2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2.75" customHeight="1" x14ac:dyDescent="0.2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2.75" customHeight="1" x14ac:dyDescent="0.2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2.75" customHeight="1" x14ac:dyDescent="0.2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2.75" customHeight="1" x14ac:dyDescent="0.2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2.75" customHeight="1" x14ac:dyDescent="0.2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2.75" customHeight="1" x14ac:dyDescent="0.2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2.75" customHeight="1" x14ac:dyDescent="0.2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2.75" customHeight="1" x14ac:dyDescent="0.2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2.75" customHeight="1" x14ac:dyDescent="0.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2.75" customHeight="1" x14ac:dyDescent="0.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2.75" customHeight="1" x14ac:dyDescent="0.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2.75" customHeight="1" x14ac:dyDescent="0.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2.75" customHeight="1" x14ac:dyDescent="0.2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2.75" customHeight="1" x14ac:dyDescent="0.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2.75" customHeight="1" x14ac:dyDescent="0.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2.75" customHeight="1" x14ac:dyDescent="0.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2.75" customHeight="1" x14ac:dyDescent="0.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2.75" customHeigh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2.75" customHeight="1" x14ac:dyDescent="0.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2.75" customHeight="1" x14ac:dyDescent="0.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2.75" customHeight="1" x14ac:dyDescent="0.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2.75" customHeight="1" x14ac:dyDescent="0.2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2.75" customHeight="1" x14ac:dyDescent="0.2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2.75" customHeight="1" x14ac:dyDescent="0.2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2.75" customHeight="1" x14ac:dyDescent="0.2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2.75" customHeight="1" x14ac:dyDescent="0.2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2.75" customHeight="1" x14ac:dyDescent="0.2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2.75" customHeight="1" x14ac:dyDescent="0.2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2.75" customHeight="1" x14ac:dyDescent="0.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2.75" customHeight="1" x14ac:dyDescent="0.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2.75" customHeight="1" x14ac:dyDescent="0.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 x14ac:dyDescent="0.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 x14ac:dyDescent="0.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 x14ac:dyDescent="0.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 x14ac:dyDescent="0.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 x14ac:dyDescent="0.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 x14ac:dyDescent="0.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 x14ac:dyDescent="0.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 x14ac:dyDescent="0.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 x14ac:dyDescent="0.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 x14ac:dyDescent="0.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 x14ac:dyDescent="0.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 x14ac:dyDescent="0.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 x14ac:dyDescent="0.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 x14ac:dyDescent="0.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 x14ac:dyDescent="0.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 x14ac:dyDescent="0.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 x14ac:dyDescent="0.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 x14ac:dyDescent="0.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 x14ac:dyDescent="0.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 x14ac:dyDescent="0.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 x14ac:dyDescent="0.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 x14ac:dyDescent="0.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 x14ac:dyDescent="0.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 x14ac:dyDescent="0.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 x14ac:dyDescent="0.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 x14ac:dyDescent="0.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 x14ac:dyDescent="0.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 x14ac:dyDescent="0.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 x14ac:dyDescent="0.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 x14ac:dyDescent="0.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 x14ac:dyDescent="0.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 x14ac:dyDescent="0.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 x14ac:dyDescent="0.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 x14ac:dyDescent="0.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 x14ac:dyDescent="0.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 x14ac:dyDescent="0.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 x14ac:dyDescent="0.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 x14ac:dyDescent="0.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 x14ac:dyDescent="0.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 x14ac:dyDescent="0.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 x14ac:dyDescent="0.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 x14ac:dyDescent="0.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 x14ac:dyDescent="0.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 x14ac:dyDescent="0.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 x14ac:dyDescent="0.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 x14ac:dyDescent="0.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 x14ac:dyDescent="0.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 x14ac:dyDescent="0.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 x14ac:dyDescent="0.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 x14ac:dyDescent="0.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 x14ac:dyDescent="0.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 x14ac:dyDescent="0.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 x14ac:dyDescent="0.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 x14ac:dyDescent="0.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 x14ac:dyDescent="0.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 x14ac:dyDescent="0.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 x14ac:dyDescent="0.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 x14ac:dyDescent="0.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 x14ac:dyDescent="0.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 x14ac:dyDescent="0.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 x14ac:dyDescent="0.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 x14ac:dyDescent="0.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 x14ac:dyDescent="0.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 x14ac:dyDescent="0.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 x14ac:dyDescent="0.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 x14ac:dyDescent="0.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 x14ac:dyDescent="0.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 x14ac:dyDescent="0.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 x14ac:dyDescent="0.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 x14ac:dyDescent="0.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 x14ac:dyDescent="0.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 x14ac:dyDescent="0.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 x14ac:dyDescent="0.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 x14ac:dyDescent="0.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 x14ac:dyDescent="0.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 x14ac:dyDescent="0.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 x14ac:dyDescent="0.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 x14ac:dyDescent="0.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 x14ac:dyDescent="0.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 x14ac:dyDescent="0.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 x14ac:dyDescent="0.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 x14ac:dyDescent="0.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 x14ac:dyDescent="0.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 x14ac:dyDescent="0.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 x14ac:dyDescent="0.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 x14ac:dyDescent="0.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 x14ac:dyDescent="0.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 x14ac:dyDescent="0.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 x14ac:dyDescent="0.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 x14ac:dyDescent="0.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 x14ac:dyDescent="0.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 x14ac:dyDescent="0.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 x14ac:dyDescent="0.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 x14ac:dyDescent="0.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 x14ac:dyDescent="0.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 x14ac:dyDescent="0.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 x14ac:dyDescent="0.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 x14ac:dyDescent="0.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 x14ac:dyDescent="0.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 x14ac:dyDescent="0.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 x14ac:dyDescent="0.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 x14ac:dyDescent="0.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 x14ac:dyDescent="0.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 x14ac:dyDescent="0.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 x14ac:dyDescent="0.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 x14ac:dyDescent="0.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 x14ac:dyDescent="0.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 x14ac:dyDescent="0.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 x14ac:dyDescent="0.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 x14ac:dyDescent="0.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 x14ac:dyDescent="0.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 x14ac:dyDescent="0.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 x14ac:dyDescent="0.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 x14ac:dyDescent="0.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 x14ac:dyDescent="0.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 x14ac:dyDescent="0.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 x14ac:dyDescent="0.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 x14ac:dyDescent="0.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 x14ac:dyDescent="0.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 x14ac:dyDescent="0.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 x14ac:dyDescent="0.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 x14ac:dyDescent="0.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 x14ac:dyDescent="0.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 x14ac:dyDescent="0.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 x14ac:dyDescent="0.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 x14ac:dyDescent="0.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 x14ac:dyDescent="0.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 x14ac:dyDescent="0.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 x14ac:dyDescent="0.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 x14ac:dyDescent="0.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 x14ac:dyDescent="0.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 x14ac:dyDescent="0.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 x14ac:dyDescent="0.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 x14ac:dyDescent="0.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 x14ac:dyDescent="0.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 x14ac:dyDescent="0.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 x14ac:dyDescent="0.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 x14ac:dyDescent="0.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 x14ac:dyDescent="0.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 x14ac:dyDescent="0.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 x14ac:dyDescent="0.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 x14ac:dyDescent="0.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 x14ac:dyDescent="0.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 x14ac:dyDescent="0.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 x14ac:dyDescent="0.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 x14ac:dyDescent="0.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 x14ac:dyDescent="0.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 x14ac:dyDescent="0.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 x14ac:dyDescent="0.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 x14ac:dyDescent="0.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 x14ac:dyDescent="0.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 x14ac:dyDescent="0.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 x14ac:dyDescent="0.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 x14ac:dyDescent="0.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 x14ac:dyDescent="0.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 x14ac:dyDescent="0.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 x14ac:dyDescent="0.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 x14ac:dyDescent="0.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 x14ac:dyDescent="0.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 x14ac:dyDescent="0.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 x14ac:dyDescent="0.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 x14ac:dyDescent="0.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 x14ac:dyDescent="0.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 x14ac:dyDescent="0.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 x14ac:dyDescent="0.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 x14ac:dyDescent="0.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 x14ac:dyDescent="0.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 x14ac:dyDescent="0.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 x14ac:dyDescent="0.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 x14ac:dyDescent="0.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 x14ac:dyDescent="0.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 x14ac:dyDescent="0.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 x14ac:dyDescent="0.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 x14ac:dyDescent="0.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 x14ac:dyDescent="0.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 x14ac:dyDescent="0.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 x14ac:dyDescent="0.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 x14ac:dyDescent="0.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 x14ac:dyDescent="0.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 x14ac:dyDescent="0.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 x14ac:dyDescent="0.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 x14ac:dyDescent="0.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 x14ac:dyDescent="0.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 x14ac:dyDescent="0.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 x14ac:dyDescent="0.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 x14ac:dyDescent="0.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 x14ac:dyDescent="0.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 x14ac:dyDescent="0.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 x14ac:dyDescent="0.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 x14ac:dyDescent="0.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 x14ac:dyDescent="0.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 x14ac:dyDescent="0.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 x14ac:dyDescent="0.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 x14ac:dyDescent="0.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 x14ac:dyDescent="0.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 x14ac:dyDescent="0.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 x14ac:dyDescent="0.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 x14ac:dyDescent="0.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 x14ac:dyDescent="0.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 x14ac:dyDescent="0.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 x14ac:dyDescent="0.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 x14ac:dyDescent="0.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 x14ac:dyDescent="0.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 x14ac:dyDescent="0.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 x14ac:dyDescent="0.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 x14ac:dyDescent="0.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 x14ac:dyDescent="0.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 x14ac:dyDescent="0.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 x14ac:dyDescent="0.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 x14ac:dyDescent="0.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 x14ac:dyDescent="0.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 x14ac:dyDescent="0.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 x14ac:dyDescent="0.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 x14ac:dyDescent="0.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 x14ac:dyDescent="0.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 x14ac:dyDescent="0.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 x14ac:dyDescent="0.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 x14ac:dyDescent="0.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 x14ac:dyDescent="0.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 x14ac:dyDescent="0.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 x14ac:dyDescent="0.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 x14ac:dyDescent="0.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 x14ac:dyDescent="0.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 x14ac:dyDescent="0.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 x14ac:dyDescent="0.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 x14ac:dyDescent="0.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 x14ac:dyDescent="0.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 x14ac:dyDescent="0.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 x14ac:dyDescent="0.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 x14ac:dyDescent="0.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 x14ac:dyDescent="0.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 x14ac:dyDescent="0.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 x14ac:dyDescent="0.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 x14ac:dyDescent="0.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 x14ac:dyDescent="0.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 x14ac:dyDescent="0.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 x14ac:dyDescent="0.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 x14ac:dyDescent="0.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 x14ac:dyDescent="0.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 x14ac:dyDescent="0.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 x14ac:dyDescent="0.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 x14ac:dyDescent="0.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 x14ac:dyDescent="0.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 x14ac:dyDescent="0.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 x14ac:dyDescent="0.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 x14ac:dyDescent="0.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 x14ac:dyDescent="0.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 x14ac:dyDescent="0.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 x14ac:dyDescent="0.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 x14ac:dyDescent="0.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 x14ac:dyDescent="0.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 x14ac:dyDescent="0.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 x14ac:dyDescent="0.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 x14ac:dyDescent="0.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 x14ac:dyDescent="0.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 x14ac:dyDescent="0.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 x14ac:dyDescent="0.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 x14ac:dyDescent="0.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 x14ac:dyDescent="0.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 x14ac:dyDescent="0.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 x14ac:dyDescent="0.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 x14ac:dyDescent="0.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 x14ac:dyDescent="0.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 x14ac:dyDescent="0.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 x14ac:dyDescent="0.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 x14ac:dyDescent="0.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 x14ac:dyDescent="0.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 x14ac:dyDescent="0.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 x14ac:dyDescent="0.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 x14ac:dyDescent="0.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 x14ac:dyDescent="0.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 x14ac:dyDescent="0.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 x14ac:dyDescent="0.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 x14ac:dyDescent="0.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 x14ac:dyDescent="0.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 x14ac:dyDescent="0.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 x14ac:dyDescent="0.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 x14ac:dyDescent="0.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 x14ac:dyDescent="0.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 x14ac:dyDescent="0.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 x14ac:dyDescent="0.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 x14ac:dyDescent="0.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 x14ac:dyDescent="0.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 x14ac:dyDescent="0.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 x14ac:dyDescent="0.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 x14ac:dyDescent="0.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 x14ac:dyDescent="0.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 x14ac:dyDescent="0.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 x14ac:dyDescent="0.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 x14ac:dyDescent="0.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 x14ac:dyDescent="0.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 x14ac:dyDescent="0.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 x14ac:dyDescent="0.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 x14ac:dyDescent="0.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 x14ac:dyDescent="0.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 x14ac:dyDescent="0.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 x14ac:dyDescent="0.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 x14ac:dyDescent="0.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 x14ac:dyDescent="0.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 x14ac:dyDescent="0.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 x14ac:dyDescent="0.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 x14ac:dyDescent="0.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 x14ac:dyDescent="0.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 x14ac:dyDescent="0.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 x14ac:dyDescent="0.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 x14ac:dyDescent="0.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 x14ac:dyDescent="0.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 x14ac:dyDescent="0.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 x14ac:dyDescent="0.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 x14ac:dyDescent="0.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 x14ac:dyDescent="0.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 x14ac:dyDescent="0.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 x14ac:dyDescent="0.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 x14ac:dyDescent="0.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 x14ac:dyDescent="0.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 x14ac:dyDescent="0.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 x14ac:dyDescent="0.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 x14ac:dyDescent="0.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 x14ac:dyDescent="0.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 x14ac:dyDescent="0.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 x14ac:dyDescent="0.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 x14ac:dyDescent="0.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 x14ac:dyDescent="0.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 x14ac:dyDescent="0.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 x14ac:dyDescent="0.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 x14ac:dyDescent="0.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 x14ac:dyDescent="0.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 x14ac:dyDescent="0.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 x14ac:dyDescent="0.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 x14ac:dyDescent="0.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 x14ac:dyDescent="0.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 x14ac:dyDescent="0.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 x14ac:dyDescent="0.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 x14ac:dyDescent="0.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 x14ac:dyDescent="0.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 x14ac:dyDescent="0.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 x14ac:dyDescent="0.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 x14ac:dyDescent="0.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 x14ac:dyDescent="0.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 x14ac:dyDescent="0.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 x14ac:dyDescent="0.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 x14ac:dyDescent="0.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 x14ac:dyDescent="0.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 x14ac:dyDescent="0.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 x14ac:dyDescent="0.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 x14ac:dyDescent="0.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 x14ac:dyDescent="0.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 x14ac:dyDescent="0.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 x14ac:dyDescent="0.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 x14ac:dyDescent="0.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 x14ac:dyDescent="0.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 x14ac:dyDescent="0.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 x14ac:dyDescent="0.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 x14ac:dyDescent="0.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 x14ac:dyDescent="0.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 x14ac:dyDescent="0.2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 x14ac:dyDescent="0.2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 x14ac:dyDescent="0.2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 x14ac:dyDescent="0.2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 x14ac:dyDescent="0.2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 x14ac:dyDescent="0.2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11"/>
    </row>
    <row r="455" spans="6:26" ht="15.75" customHeight="1" x14ac:dyDescent="0.2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11"/>
    </row>
    <row r="456" spans="6:26" ht="15.75" customHeight="1" x14ac:dyDescent="0.2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1"/>
    </row>
    <row r="457" spans="6:26" ht="15.75" customHeight="1" x14ac:dyDescent="0.2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11"/>
    </row>
    <row r="458" spans="6:26" ht="15.75" customHeight="1" x14ac:dyDescent="0.2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11"/>
    </row>
    <row r="459" spans="6:26" ht="15.75" customHeight="1" x14ac:dyDescent="0.2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11"/>
    </row>
    <row r="460" spans="6:26" ht="15.75" customHeight="1" x14ac:dyDescent="0.2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11"/>
    </row>
    <row r="461" spans="6:26" ht="15.75" customHeight="1" x14ac:dyDescent="0.2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11"/>
    </row>
    <row r="462" spans="6:26" ht="15.75" customHeight="1" x14ac:dyDescent="0.2"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11"/>
    </row>
    <row r="463" spans="6:26" ht="15.75" customHeight="1" x14ac:dyDescent="0.2"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11"/>
    </row>
    <row r="464" spans="6:26" ht="15.75" customHeight="1" x14ac:dyDescent="0.2"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11"/>
    </row>
    <row r="465" spans="6:26" ht="15.75" customHeight="1" x14ac:dyDescent="0.2"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11"/>
    </row>
    <row r="466" spans="6:26" ht="15.75" customHeight="1" x14ac:dyDescent="0.2"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11"/>
    </row>
    <row r="467" spans="6:26" ht="15.75" customHeight="1" x14ac:dyDescent="0.2"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11"/>
    </row>
    <row r="468" spans="6:26" ht="15.75" customHeight="1" x14ac:dyDescent="0.2"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11"/>
    </row>
    <row r="469" spans="6:26" ht="15.75" customHeight="1" x14ac:dyDescent="0.2"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11"/>
    </row>
    <row r="470" spans="6:26" ht="15.75" customHeight="1" x14ac:dyDescent="0.2"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11"/>
    </row>
    <row r="471" spans="6:26" ht="15.75" customHeight="1" x14ac:dyDescent="0.2"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11"/>
    </row>
    <row r="472" spans="6:26" ht="15.75" customHeight="1" x14ac:dyDescent="0.2"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11"/>
    </row>
    <row r="473" spans="6:26" ht="15.75" customHeight="1" x14ac:dyDescent="0.2"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11"/>
    </row>
    <row r="474" spans="6:26" ht="15.75" customHeight="1" x14ac:dyDescent="0.2"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11"/>
    </row>
    <row r="475" spans="6:26" ht="15.75" customHeight="1" x14ac:dyDescent="0.2"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11"/>
    </row>
    <row r="476" spans="6:26" ht="15.75" customHeight="1" x14ac:dyDescent="0.2"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11"/>
    </row>
    <row r="477" spans="6:26" ht="15.75" customHeight="1" x14ac:dyDescent="0.2"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11"/>
    </row>
    <row r="478" spans="6:26" ht="15.75" customHeight="1" x14ac:dyDescent="0.2"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11"/>
    </row>
    <row r="479" spans="6:26" ht="15.75" customHeight="1" x14ac:dyDescent="0.2"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11"/>
    </row>
    <row r="480" spans="6:26" ht="15.75" customHeight="1" x14ac:dyDescent="0.2"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11"/>
    </row>
    <row r="481" spans="6:26" ht="15.75" customHeight="1" x14ac:dyDescent="0.2"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11"/>
    </row>
    <row r="482" spans="6:26" ht="15.75" customHeight="1" x14ac:dyDescent="0.2"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11"/>
    </row>
    <row r="483" spans="6:26" ht="15.75" customHeight="1" x14ac:dyDescent="0.2"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11"/>
    </row>
    <row r="484" spans="6:26" ht="15.75" customHeight="1" x14ac:dyDescent="0.2"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11"/>
    </row>
    <row r="485" spans="6:26" ht="15.75" customHeight="1" x14ac:dyDescent="0.2"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11"/>
    </row>
    <row r="486" spans="6:26" ht="15.75" customHeight="1" x14ac:dyDescent="0.2"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11"/>
    </row>
    <row r="487" spans="6:26" ht="15.75" customHeight="1" x14ac:dyDescent="0.2"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11"/>
    </row>
    <row r="488" spans="6:26" ht="15.75" customHeight="1" x14ac:dyDescent="0.2"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11"/>
    </row>
    <row r="489" spans="6:26" ht="15.75" customHeight="1" x14ac:dyDescent="0.2"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11"/>
    </row>
    <row r="490" spans="6:26" ht="15.75" customHeight="1" x14ac:dyDescent="0.2"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11"/>
    </row>
    <row r="491" spans="6:26" ht="15.75" customHeight="1" x14ac:dyDescent="0.2"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11"/>
    </row>
    <row r="492" spans="6:26" ht="15.75" customHeight="1" x14ac:dyDescent="0.2"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11"/>
    </row>
    <row r="493" spans="6:26" ht="15.75" customHeight="1" x14ac:dyDescent="0.2"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11"/>
    </row>
    <row r="494" spans="6:26" ht="15.75" customHeight="1" x14ac:dyDescent="0.2"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11"/>
    </row>
    <row r="495" spans="6:26" ht="15.75" customHeight="1" x14ac:dyDescent="0.2"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11"/>
    </row>
    <row r="496" spans="6:26" ht="15.75" customHeight="1" x14ac:dyDescent="0.2"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11"/>
    </row>
    <row r="497" spans="6:26" ht="15.75" customHeight="1" x14ac:dyDescent="0.2"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11"/>
    </row>
    <row r="498" spans="6:26" ht="15.75" customHeight="1" x14ac:dyDescent="0.2"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11"/>
    </row>
    <row r="499" spans="6:26" ht="15.75" customHeight="1" x14ac:dyDescent="0.2"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11"/>
    </row>
    <row r="500" spans="6:26" ht="15.75" customHeight="1" x14ac:dyDescent="0.2"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11"/>
    </row>
    <row r="501" spans="6:26" ht="15.75" customHeight="1" x14ac:dyDescent="0.2"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11"/>
    </row>
    <row r="502" spans="6:26" ht="15.75" customHeight="1" x14ac:dyDescent="0.2"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11"/>
    </row>
    <row r="503" spans="6:26" ht="15.75" customHeight="1" x14ac:dyDescent="0.2"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11"/>
    </row>
    <row r="504" spans="6:26" ht="15.75" customHeight="1" x14ac:dyDescent="0.2"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11"/>
    </row>
    <row r="505" spans="6:26" ht="15.75" customHeight="1" x14ac:dyDescent="0.2"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11"/>
    </row>
    <row r="506" spans="6:26" ht="15.75" customHeight="1" x14ac:dyDescent="0.2"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11"/>
    </row>
    <row r="507" spans="6:26" ht="15.75" customHeight="1" x14ac:dyDescent="0.2"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11"/>
    </row>
    <row r="508" spans="6:26" ht="15.75" customHeight="1" x14ac:dyDescent="0.2"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11"/>
    </row>
    <row r="509" spans="6:26" ht="15.75" customHeight="1" x14ac:dyDescent="0.2"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11"/>
    </row>
    <row r="510" spans="6:26" ht="15.75" customHeight="1" x14ac:dyDescent="0.2"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11"/>
    </row>
    <row r="511" spans="6:26" ht="15.75" customHeight="1" x14ac:dyDescent="0.2"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11"/>
    </row>
    <row r="512" spans="6:26" ht="15.75" customHeight="1" x14ac:dyDescent="0.2"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11"/>
    </row>
    <row r="513" spans="6:26" ht="15.75" customHeight="1" x14ac:dyDescent="0.2"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11"/>
    </row>
    <row r="514" spans="6:26" ht="15.75" customHeight="1" x14ac:dyDescent="0.2"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11"/>
    </row>
    <row r="515" spans="6:26" ht="15.75" customHeight="1" x14ac:dyDescent="0.2"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11"/>
    </row>
    <row r="516" spans="6:26" ht="15.75" customHeight="1" x14ac:dyDescent="0.2"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11"/>
    </row>
    <row r="517" spans="6:26" ht="15.75" customHeight="1" x14ac:dyDescent="0.2"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11"/>
    </row>
    <row r="518" spans="6:26" ht="15.75" customHeight="1" x14ac:dyDescent="0.2"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11"/>
    </row>
    <row r="519" spans="6:26" ht="15.75" customHeight="1" x14ac:dyDescent="0.2"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11"/>
    </row>
    <row r="520" spans="6:26" ht="15.75" customHeight="1" x14ac:dyDescent="0.2"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11"/>
    </row>
    <row r="521" spans="6:26" ht="15.75" customHeight="1" x14ac:dyDescent="0.2"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11"/>
    </row>
    <row r="522" spans="6:26" ht="15.75" customHeight="1" x14ac:dyDescent="0.2"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11"/>
    </row>
    <row r="523" spans="6:26" ht="15.75" customHeight="1" x14ac:dyDescent="0.2"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11"/>
    </row>
    <row r="524" spans="6:26" ht="15.75" customHeight="1" x14ac:dyDescent="0.2"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11"/>
    </row>
    <row r="525" spans="6:26" ht="15.75" customHeight="1" x14ac:dyDescent="0.2"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11"/>
    </row>
    <row r="526" spans="6:26" ht="15.75" customHeight="1" x14ac:dyDescent="0.2"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11"/>
    </row>
    <row r="527" spans="6:26" ht="15.75" customHeight="1" x14ac:dyDescent="0.2"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11"/>
    </row>
    <row r="528" spans="6:26" ht="15.75" customHeight="1" x14ac:dyDescent="0.2"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11"/>
    </row>
    <row r="529" spans="6:26" ht="15.75" customHeight="1" x14ac:dyDescent="0.2"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11"/>
    </row>
    <row r="530" spans="6:26" ht="15.75" customHeight="1" x14ac:dyDescent="0.2"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11"/>
    </row>
    <row r="531" spans="6:26" ht="15.75" customHeight="1" x14ac:dyDescent="0.2"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11"/>
    </row>
    <row r="532" spans="6:26" ht="15.75" customHeight="1" x14ac:dyDescent="0.2"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11"/>
    </row>
    <row r="533" spans="6:26" ht="15.75" customHeight="1" x14ac:dyDescent="0.2"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11"/>
    </row>
    <row r="534" spans="6:26" ht="15.75" customHeight="1" x14ac:dyDescent="0.2"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11"/>
    </row>
    <row r="535" spans="6:26" ht="15.75" customHeight="1" x14ac:dyDescent="0.2"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11"/>
    </row>
    <row r="536" spans="6:26" ht="15.75" customHeight="1" x14ac:dyDescent="0.2"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11"/>
    </row>
    <row r="537" spans="6:26" ht="15.75" customHeight="1" x14ac:dyDescent="0.2"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11"/>
    </row>
    <row r="538" spans="6:26" ht="15.75" customHeight="1" x14ac:dyDescent="0.2"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11"/>
    </row>
    <row r="539" spans="6:26" ht="15.75" customHeight="1" x14ac:dyDescent="0.2"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11"/>
    </row>
    <row r="540" spans="6:26" ht="15.75" customHeight="1" x14ac:dyDescent="0.2"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11"/>
    </row>
    <row r="541" spans="6:26" ht="15.75" customHeight="1" x14ac:dyDescent="0.2"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11"/>
    </row>
    <row r="542" spans="6:26" ht="15.75" customHeight="1" x14ac:dyDescent="0.2"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11"/>
    </row>
    <row r="543" spans="6:26" ht="15.75" customHeight="1" x14ac:dyDescent="0.2"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11"/>
    </row>
    <row r="544" spans="6:26" ht="15.75" customHeight="1" x14ac:dyDescent="0.2"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11"/>
    </row>
    <row r="545" spans="6:26" ht="15.75" customHeight="1" x14ac:dyDescent="0.2"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11"/>
    </row>
    <row r="546" spans="6:26" ht="15.75" customHeight="1" x14ac:dyDescent="0.2"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11"/>
    </row>
    <row r="547" spans="6:26" ht="15.75" customHeight="1" x14ac:dyDescent="0.2"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11"/>
    </row>
    <row r="548" spans="6:26" ht="15.75" customHeight="1" x14ac:dyDescent="0.2"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11"/>
    </row>
    <row r="549" spans="6:26" ht="15.75" customHeight="1" x14ac:dyDescent="0.2"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11"/>
    </row>
    <row r="550" spans="6:26" ht="15.75" customHeight="1" x14ac:dyDescent="0.2"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11"/>
    </row>
    <row r="551" spans="6:26" ht="15.75" customHeight="1" x14ac:dyDescent="0.2"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11"/>
    </row>
    <row r="552" spans="6:26" ht="15.75" customHeight="1" x14ac:dyDescent="0.2"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11"/>
    </row>
    <row r="553" spans="6:26" ht="15.75" customHeight="1" x14ac:dyDescent="0.2"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11"/>
    </row>
    <row r="554" spans="6:26" ht="15.75" customHeight="1" x14ac:dyDescent="0.2"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11"/>
    </row>
    <row r="555" spans="6:26" ht="15.75" customHeight="1" x14ac:dyDescent="0.2"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11"/>
    </row>
    <row r="556" spans="6:26" ht="15.75" customHeight="1" x14ac:dyDescent="0.2"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11"/>
    </row>
    <row r="557" spans="6:26" ht="15.75" customHeight="1" x14ac:dyDescent="0.2"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11"/>
    </row>
    <row r="558" spans="6:26" ht="15.75" customHeight="1" x14ac:dyDescent="0.2"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11"/>
    </row>
    <row r="559" spans="6:26" ht="15.75" customHeight="1" x14ac:dyDescent="0.2"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11"/>
    </row>
    <row r="560" spans="6:26" ht="15.75" customHeight="1" x14ac:dyDescent="0.2"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11"/>
    </row>
    <row r="561" spans="6:26" ht="15.75" customHeight="1" x14ac:dyDescent="0.2"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11"/>
    </row>
    <row r="562" spans="6:26" ht="15.75" customHeight="1" x14ac:dyDescent="0.2"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11"/>
    </row>
    <row r="563" spans="6:26" ht="15.75" customHeight="1" x14ac:dyDescent="0.2"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11"/>
    </row>
    <row r="564" spans="6:26" ht="15.75" customHeight="1" x14ac:dyDescent="0.2"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11"/>
    </row>
    <row r="565" spans="6:26" ht="15.75" customHeight="1" x14ac:dyDescent="0.2"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11"/>
    </row>
    <row r="566" spans="6:26" ht="15.75" customHeight="1" x14ac:dyDescent="0.2"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11"/>
    </row>
    <row r="567" spans="6:26" ht="15.75" customHeight="1" x14ac:dyDescent="0.2"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11"/>
    </row>
    <row r="568" spans="6:26" ht="15.75" customHeight="1" x14ac:dyDescent="0.2"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11"/>
    </row>
    <row r="569" spans="6:26" ht="15.75" customHeight="1" x14ac:dyDescent="0.2"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11"/>
    </row>
    <row r="570" spans="6:26" ht="15.75" customHeight="1" x14ac:dyDescent="0.2"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11"/>
    </row>
    <row r="571" spans="6:26" ht="15.75" customHeight="1" x14ac:dyDescent="0.2"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11"/>
    </row>
    <row r="572" spans="6:26" ht="15.75" customHeight="1" x14ac:dyDescent="0.2"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11"/>
    </row>
    <row r="573" spans="6:26" ht="15.75" customHeight="1" x14ac:dyDescent="0.2"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11"/>
    </row>
    <row r="574" spans="6:26" ht="15.75" customHeight="1" x14ac:dyDescent="0.2"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11"/>
    </row>
    <row r="575" spans="6:26" ht="15.75" customHeight="1" x14ac:dyDescent="0.2"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11"/>
    </row>
    <row r="576" spans="6:26" ht="15.75" customHeight="1" x14ac:dyDescent="0.2"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11"/>
    </row>
    <row r="577" spans="6:26" ht="15.75" customHeight="1" x14ac:dyDescent="0.2"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11"/>
    </row>
    <row r="578" spans="6:26" ht="15.75" customHeight="1" x14ac:dyDescent="0.2"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11"/>
    </row>
    <row r="579" spans="6:26" ht="15.75" customHeight="1" x14ac:dyDescent="0.2"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11"/>
    </row>
    <row r="580" spans="6:26" ht="15.75" customHeight="1" x14ac:dyDescent="0.2"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11"/>
    </row>
    <row r="581" spans="6:26" ht="15.75" customHeight="1" x14ac:dyDescent="0.2"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11"/>
    </row>
    <row r="582" spans="6:26" ht="15.75" customHeight="1" x14ac:dyDescent="0.2"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11"/>
    </row>
    <row r="583" spans="6:26" ht="15.75" customHeight="1" x14ac:dyDescent="0.2"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11"/>
    </row>
    <row r="584" spans="6:26" ht="15.75" customHeight="1" x14ac:dyDescent="0.2"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11"/>
    </row>
    <row r="585" spans="6:26" ht="15.75" customHeight="1" x14ac:dyDescent="0.2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 x14ac:dyDescent="0.2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 x14ac:dyDescent="0.2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 x14ac:dyDescent="0.2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 x14ac:dyDescent="0.2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 x14ac:dyDescent="0.2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 x14ac:dyDescent="0.2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 x14ac:dyDescent="0.2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 x14ac:dyDescent="0.2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 x14ac:dyDescent="0.2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 x14ac:dyDescent="0.2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 x14ac:dyDescent="0.2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 x14ac:dyDescent="0.2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 x14ac:dyDescent="0.2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 x14ac:dyDescent="0.2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 x14ac:dyDescent="0.2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 x14ac:dyDescent="0.2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 x14ac:dyDescent="0.2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 x14ac:dyDescent="0.2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 x14ac:dyDescent="0.2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 x14ac:dyDescent="0.2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 x14ac:dyDescent="0.2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 x14ac:dyDescent="0.2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 x14ac:dyDescent="0.2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 x14ac:dyDescent="0.2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 x14ac:dyDescent="0.2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 x14ac:dyDescent="0.2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 x14ac:dyDescent="0.2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 x14ac:dyDescent="0.2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 x14ac:dyDescent="0.2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 x14ac:dyDescent="0.2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 x14ac:dyDescent="0.2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 x14ac:dyDescent="0.2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 x14ac:dyDescent="0.2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 x14ac:dyDescent="0.2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 x14ac:dyDescent="0.2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 x14ac:dyDescent="0.2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 x14ac:dyDescent="0.2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 x14ac:dyDescent="0.2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 x14ac:dyDescent="0.2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 x14ac:dyDescent="0.2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 x14ac:dyDescent="0.2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 x14ac:dyDescent="0.2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 x14ac:dyDescent="0.2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 x14ac:dyDescent="0.2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 x14ac:dyDescent="0.2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 x14ac:dyDescent="0.2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 x14ac:dyDescent="0.2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 x14ac:dyDescent="0.2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 x14ac:dyDescent="0.2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 x14ac:dyDescent="0.2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 x14ac:dyDescent="0.2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 x14ac:dyDescent="0.2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 x14ac:dyDescent="0.2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 x14ac:dyDescent="0.2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 x14ac:dyDescent="0.2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 x14ac:dyDescent="0.2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 x14ac:dyDescent="0.2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 x14ac:dyDescent="0.2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 x14ac:dyDescent="0.2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 x14ac:dyDescent="0.2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 x14ac:dyDescent="0.2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 x14ac:dyDescent="0.2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 x14ac:dyDescent="0.2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 x14ac:dyDescent="0.2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 x14ac:dyDescent="0.2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 x14ac:dyDescent="0.2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 x14ac:dyDescent="0.2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 x14ac:dyDescent="0.2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 x14ac:dyDescent="0.2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 x14ac:dyDescent="0.2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 x14ac:dyDescent="0.2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 x14ac:dyDescent="0.2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 x14ac:dyDescent="0.2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 x14ac:dyDescent="0.2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 x14ac:dyDescent="0.2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 x14ac:dyDescent="0.2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 x14ac:dyDescent="0.2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 x14ac:dyDescent="0.2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 x14ac:dyDescent="0.2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 x14ac:dyDescent="0.2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 x14ac:dyDescent="0.2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 x14ac:dyDescent="0.2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 x14ac:dyDescent="0.2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 x14ac:dyDescent="0.2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 x14ac:dyDescent="0.2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 x14ac:dyDescent="0.2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 x14ac:dyDescent="0.2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 x14ac:dyDescent="0.2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 x14ac:dyDescent="0.2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 x14ac:dyDescent="0.2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 x14ac:dyDescent="0.2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 x14ac:dyDescent="0.2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 x14ac:dyDescent="0.2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 x14ac:dyDescent="0.2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 x14ac:dyDescent="0.2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 x14ac:dyDescent="0.2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 x14ac:dyDescent="0.2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 x14ac:dyDescent="0.2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 x14ac:dyDescent="0.2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 x14ac:dyDescent="0.2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 x14ac:dyDescent="0.2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 x14ac:dyDescent="0.2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 x14ac:dyDescent="0.2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 x14ac:dyDescent="0.2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 x14ac:dyDescent="0.2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 x14ac:dyDescent="0.2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 x14ac:dyDescent="0.2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 x14ac:dyDescent="0.2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 x14ac:dyDescent="0.2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 x14ac:dyDescent="0.2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 x14ac:dyDescent="0.2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 x14ac:dyDescent="0.2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 x14ac:dyDescent="0.2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 x14ac:dyDescent="0.2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 x14ac:dyDescent="0.2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 x14ac:dyDescent="0.2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 x14ac:dyDescent="0.2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 x14ac:dyDescent="0.2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 x14ac:dyDescent="0.2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 x14ac:dyDescent="0.2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 x14ac:dyDescent="0.2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 x14ac:dyDescent="0.2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 x14ac:dyDescent="0.2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 x14ac:dyDescent="0.2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 x14ac:dyDescent="0.2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 x14ac:dyDescent="0.2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 x14ac:dyDescent="0.2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 x14ac:dyDescent="0.2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 x14ac:dyDescent="0.2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 x14ac:dyDescent="0.2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 x14ac:dyDescent="0.2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 x14ac:dyDescent="0.2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 x14ac:dyDescent="0.2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 x14ac:dyDescent="0.2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 x14ac:dyDescent="0.2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 x14ac:dyDescent="0.2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 x14ac:dyDescent="0.2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 x14ac:dyDescent="0.2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 x14ac:dyDescent="0.2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 x14ac:dyDescent="0.2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 x14ac:dyDescent="0.2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 x14ac:dyDescent="0.2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 x14ac:dyDescent="0.2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 x14ac:dyDescent="0.2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 x14ac:dyDescent="0.2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 x14ac:dyDescent="0.2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 x14ac:dyDescent="0.2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 x14ac:dyDescent="0.2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 x14ac:dyDescent="0.2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 x14ac:dyDescent="0.2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 x14ac:dyDescent="0.2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 x14ac:dyDescent="0.2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 x14ac:dyDescent="0.2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 x14ac:dyDescent="0.2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 x14ac:dyDescent="0.2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 x14ac:dyDescent="0.2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 x14ac:dyDescent="0.2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 x14ac:dyDescent="0.2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 x14ac:dyDescent="0.2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 x14ac:dyDescent="0.2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 x14ac:dyDescent="0.2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 x14ac:dyDescent="0.2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 x14ac:dyDescent="0.2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 x14ac:dyDescent="0.2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 x14ac:dyDescent="0.2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 x14ac:dyDescent="0.2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 x14ac:dyDescent="0.2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 x14ac:dyDescent="0.2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 x14ac:dyDescent="0.2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 x14ac:dyDescent="0.2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 x14ac:dyDescent="0.2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 x14ac:dyDescent="0.2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 x14ac:dyDescent="0.2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 x14ac:dyDescent="0.2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 x14ac:dyDescent="0.2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 x14ac:dyDescent="0.2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 x14ac:dyDescent="0.2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 x14ac:dyDescent="0.2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 x14ac:dyDescent="0.2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 x14ac:dyDescent="0.2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 x14ac:dyDescent="0.2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 x14ac:dyDescent="0.2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 x14ac:dyDescent="0.2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 x14ac:dyDescent="0.2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 x14ac:dyDescent="0.2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 x14ac:dyDescent="0.2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 x14ac:dyDescent="0.2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 x14ac:dyDescent="0.2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 x14ac:dyDescent="0.2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 x14ac:dyDescent="0.2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 x14ac:dyDescent="0.2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 x14ac:dyDescent="0.2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 x14ac:dyDescent="0.2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 x14ac:dyDescent="0.2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 x14ac:dyDescent="0.2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 x14ac:dyDescent="0.2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 x14ac:dyDescent="0.2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 x14ac:dyDescent="0.2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 x14ac:dyDescent="0.2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 x14ac:dyDescent="0.2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 x14ac:dyDescent="0.2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 x14ac:dyDescent="0.2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 x14ac:dyDescent="0.2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 x14ac:dyDescent="0.2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 x14ac:dyDescent="0.2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 x14ac:dyDescent="0.2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 x14ac:dyDescent="0.2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 x14ac:dyDescent="0.2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 x14ac:dyDescent="0.2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 x14ac:dyDescent="0.2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 x14ac:dyDescent="0.2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 x14ac:dyDescent="0.2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 x14ac:dyDescent="0.2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 x14ac:dyDescent="0.2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 x14ac:dyDescent="0.2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 x14ac:dyDescent="0.2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 x14ac:dyDescent="0.2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 x14ac:dyDescent="0.2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 x14ac:dyDescent="0.2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 x14ac:dyDescent="0.2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 x14ac:dyDescent="0.2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 x14ac:dyDescent="0.2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 x14ac:dyDescent="0.2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 x14ac:dyDescent="0.2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 x14ac:dyDescent="0.2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 x14ac:dyDescent="0.2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 x14ac:dyDescent="0.2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 x14ac:dyDescent="0.2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 x14ac:dyDescent="0.2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 x14ac:dyDescent="0.2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 x14ac:dyDescent="0.2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 x14ac:dyDescent="0.2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 x14ac:dyDescent="0.2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 x14ac:dyDescent="0.2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 x14ac:dyDescent="0.2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 x14ac:dyDescent="0.2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 x14ac:dyDescent="0.2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 x14ac:dyDescent="0.2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 x14ac:dyDescent="0.2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 x14ac:dyDescent="0.2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 x14ac:dyDescent="0.2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 x14ac:dyDescent="0.2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 x14ac:dyDescent="0.2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 x14ac:dyDescent="0.2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 x14ac:dyDescent="0.2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 x14ac:dyDescent="0.2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 x14ac:dyDescent="0.2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 x14ac:dyDescent="0.2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 x14ac:dyDescent="0.2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 x14ac:dyDescent="0.2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 x14ac:dyDescent="0.2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 x14ac:dyDescent="0.2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 x14ac:dyDescent="0.2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 x14ac:dyDescent="0.2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 x14ac:dyDescent="0.2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 x14ac:dyDescent="0.2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 x14ac:dyDescent="0.2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 x14ac:dyDescent="0.2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 x14ac:dyDescent="0.2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 x14ac:dyDescent="0.2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 x14ac:dyDescent="0.2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 x14ac:dyDescent="0.2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 x14ac:dyDescent="0.2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 x14ac:dyDescent="0.2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 x14ac:dyDescent="0.2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 x14ac:dyDescent="0.2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 x14ac:dyDescent="0.2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 x14ac:dyDescent="0.2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 x14ac:dyDescent="0.2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 x14ac:dyDescent="0.2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 x14ac:dyDescent="0.2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 x14ac:dyDescent="0.2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 x14ac:dyDescent="0.2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 x14ac:dyDescent="0.2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 x14ac:dyDescent="0.2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 x14ac:dyDescent="0.2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 x14ac:dyDescent="0.2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 x14ac:dyDescent="0.2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 x14ac:dyDescent="0.2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 x14ac:dyDescent="0.2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 x14ac:dyDescent="0.2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6:26" ht="15.75" customHeight="1" x14ac:dyDescent="0.2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6:26" ht="15.75" customHeight="1" x14ac:dyDescent="0.2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6:26" ht="15.75" customHeight="1" x14ac:dyDescent="0.2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6:26" ht="15.75" customHeight="1" x14ac:dyDescent="0.2"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6:26" ht="15.75" customHeight="1" x14ac:dyDescent="0.2"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6:26" ht="15.75" customHeight="1" x14ac:dyDescent="0.2"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6:26" ht="15.75" customHeight="1" x14ac:dyDescent="0.2"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6:26" ht="15.75" customHeight="1" x14ac:dyDescent="0.2"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6:26" ht="15.75" customHeight="1" x14ac:dyDescent="0.2"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6:26" ht="15.75" customHeight="1" x14ac:dyDescent="0.2"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6:26" ht="15.75" customHeight="1" x14ac:dyDescent="0.2"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6:26" ht="15.75" customHeight="1" x14ac:dyDescent="0.2"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6:26" ht="15.75" customHeight="1" x14ac:dyDescent="0.2"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6:26" ht="15.75" customHeight="1" x14ac:dyDescent="0.2"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6:26" ht="15.75" customHeight="1" x14ac:dyDescent="0.2"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6:26" ht="15.75" customHeight="1" x14ac:dyDescent="0.2"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6:26" ht="15.75" customHeight="1" x14ac:dyDescent="0.2"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6:26" ht="15.75" customHeight="1" x14ac:dyDescent="0.2"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6:26" ht="15.75" customHeight="1" x14ac:dyDescent="0.2"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6:26" ht="15.75" customHeight="1" x14ac:dyDescent="0.2"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6:26" ht="15.75" customHeight="1" x14ac:dyDescent="0.2"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6:26" ht="15.75" customHeight="1" x14ac:dyDescent="0.2"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6:26" ht="15.75" customHeight="1" x14ac:dyDescent="0.2"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6:26" ht="15.75" customHeight="1" x14ac:dyDescent="0.2"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6:26" ht="15.75" customHeight="1" x14ac:dyDescent="0.2"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6:26" ht="15.75" customHeight="1" x14ac:dyDescent="0.2"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6:26" ht="15.75" customHeight="1" x14ac:dyDescent="0.2"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6:26" ht="15.75" customHeight="1" x14ac:dyDescent="0.2"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6:26" ht="15.75" customHeight="1" x14ac:dyDescent="0.2"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6:26" ht="15.75" customHeight="1" x14ac:dyDescent="0.2"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6:26" ht="15.75" customHeight="1" x14ac:dyDescent="0.2"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6:26" ht="15.75" customHeight="1" x14ac:dyDescent="0.2"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6:26" ht="15.75" customHeight="1" x14ac:dyDescent="0.2"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6:26" ht="15.75" customHeight="1" x14ac:dyDescent="0.2"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6:26" ht="15.75" customHeight="1" x14ac:dyDescent="0.2"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6:26" ht="15.75" customHeight="1" x14ac:dyDescent="0.2"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6:26" ht="15.75" customHeight="1" x14ac:dyDescent="0.2"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6:26" ht="15.75" customHeight="1" x14ac:dyDescent="0.2"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6:26" ht="15.75" customHeight="1" x14ac:dyDescent="0.2"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6:26" ht="15.75" customHeight="1" x14ac:dyDescent="0.2"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6:26" ht="15.75" customHeight="1" x14ac:dyDescent="0.2"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6:26" ht="15.75" customHeight="1" x14ac:dyDescent="0.2"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6:26" ht="15.75" customHeight="1" x14ac:dyDescent="0.2"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6:26" ht="15.75" customHeight="1" x14ac:dyDescent="0.2"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6:26" ht="15.75" customHeight="1" x14ac:dyDescent="0.2"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6:26" ht="15.75" customHeight="1" x14ac:dyDescent="0.2"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6:26" ht="15.75" customHeight="1" x14ac:dyDescent="0.2"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6:26" ht="15.75" customHeight="1" x14ac:dyDescent="0.2"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6:26" ht="15.75" customHeight="1" x14ac:dyDescent="0.2"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6:26" ht="15.75" customHeight="1" x14ac:dyDescent="0.2"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6:26" ht="15.75" customHeight="1" x14ac:dyDescent="0.2"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6:26" ht="15.75" customHeight="1" x14ac:dyDescent="0.2"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6:26" ht="15.75" customHeight="1" x14ac:dyDescent="0.2"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6:26" ht="15.75" customHeight="1" x14ac:dyDescent="0.2"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6:26" ht="15.75" customHeight="1" x14ac:dyDescent="0.2"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6:26" ht="15.75" customHeight="1" x14ac:dyDescent="0.2"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6:26" ht="15.75" customHeight="1" x14ac:dyDescent="0.2"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6:26" ht="15.75" customHeight="1" x14ac:dyDescent="0.2"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6:26" ht="15.75" customHeight="1" x14ac:dyDescent="0.2"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6:26" ht="15.75" customHeight="1" x14ac:dyDescent="0.2"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6:26" ht="15.75" customHeight="1" x14ac:dyDescent="0.2"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6:26" ht="15.75" customHeight="1" x14ac:dyDescent="0.2"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6:26" ht="15.75" customHeight="1" x14ac:dyDescent="0.2"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6:26" ht="15.75" customHeight="1" x14ac:dyDescent="0.2"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6:26" ht="15.75" customHeight="1" x14ac:dyDescent="0.2"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6:26" ht="15.75" customHeight="1" x14ac:dyDescent="0.2"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6:26" ht="15.75" customHeight="1" x14ac:dyDescent="0.2"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6:26" ht="15.75" customHeight="1" x14ac:dyDescent="0.2"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6:26" ht="15.75" customHeight="1" x14ac:dyDescent="0.2"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6:26" ht="15.75" customHeight="1" x14ac:dyDescent="0.2"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6:26" ht="15.75" customHeight="1" x14ac:dyDescent="0.2"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6:26" ht="15.75" customHeight="1" x14ac:dyDescent="0.2"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6:26" ht="15.75" customHeight="1" x14ac:dyDescent="0.2"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6:26" ht="15.75" customHeight="1" x14ac:dyDescent="0.2"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6:26" ht="15.75" customHeight="1" x14ac:dyDescent="0.2"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6:26" ht="15.75" customHeight="1" x14ac:dyDescent="0.2"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6:26" ht="15.75" customHeight="1" x14ac:dyDescent="0.2"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6:26" ht="15.75" customHeight="1" x14ac:dyDescent="0.2"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6:26" ht="15.75" customHeight="1" x14ac:dyDescent="0.2"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6:26" ht="15.75" customHeight="1" x14ac:dyDescent="0.2"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6:26" ht="15.75" customHeight="1" x14ac:dyDescent="0.2"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6:26" ht="15.75" customHeight="1" x14ac:dyDescent="0.2"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6:26" ht="15.75" customHeight="1" x14ac:dyDescent="0.2"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6:26" ht="15.75" customHeight="1" x14ac:dyDescent="0.2"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6:26" ht="15.75" customHeight="1" x14ac:dyDescent="0.2"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6:26" ht="15.75" customHeight="1" x14ac:dyDescent="0.2"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6:26" ht="15.75" customHeight="1" x14ac:dyDescent="0.2"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6:26" ht="15.75" customHeight="1" x14ac:dyDescent="0.2"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6:26" ht="15.75" customHeight="1" x14ac:dyDescent="0.2"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6:26" ht="15.75" customHeight="1" x14ac:dyDescent="0.2"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6:26" ht="15.75" customHeight="1" x14ac:dyDescent="0.2"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6:26" ht="15.75" customHeight="1" x14ac:dyDescent="0.2"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6:26" ht="15.75" customHeight="1" x14ac:dyDescent="0.2"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6:26" ht="15.75" customHeight="1" x14ac:dyDescent="0.2"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6:26" ht="15.75" customHeight="1" x14ac:dyDescent="0.2"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6:26" ht="15.75" customHeight="1" x14ac:dyDescent="0.2"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6:26" ht="15.75" customHeight="1" x14ac:dyDescent="0.2"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6:26" ht="15.75" customHeight="1" x14ac:dyDescent="0.2"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6:26" ht="15.75" customHeight="1" x14ac:dyDescent="0.2"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6:26" ht="15.75" customHeight="1" x14ac:dyDescent="0.2"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6:26" ht="15.75" customHeight="1" x14ac:dyDescent="0.2"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6:26" ht="15.75" customHeight="1" x14ac:dyDescent="0.2"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6:26" ht="15.75" customHeight="1" x14ac:dyDescent="0.2"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6:26" ht="15.75" customHeight="1" x14ac:dyDescent="0.2"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6:26" ht="15.75" customHeight="1" x14ac:dyDescent="0.2"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6:26" ht="15.75" customHeight="1" x14ac:dyDescent="0.2"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6:26" ht="15.75" customHeight="1" x14ac:dyDescent="0.2"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6:26" ht="15.75" customHeight="1" x14ac:dyDescent="0.2"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6:26" ht="15.75" customHeight="1" x14ac:dyDescent="0.2"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6:26" ht="15.75" customHeight="1" x14ac:dyDescent="0.2"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6:26" ht="15.75" customHeight="1" x14ac:dyDescent="0.2"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6:26" ht="15.75" customHeight="1" x14ac:dyDescent="0.2"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6:26" ht="15.75" customHeight="1" x14ac:dyDescent="0.2"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6:26" ht="15.75" customHeight="1" x14ac:dyDescent="0.2"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6:26" ht="15.75" customHeight="1" x14ac:dyDescent="0.2"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6:26" ht="15.75" customHeight="1" x14ac:dyDescent="0.2"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6:26" ht="15.75" customHeight="1" x14ac:dyDescent="0.2"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6:26" ht="15.75" customHeight="1" x14ac:dyDescent="0.2"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6:26" ht="15.75" customHeight="1" x14ac:dyDescent="0.2"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6:26" ht="15.75" customHeight="1" x14ac:dyDescent="0.2"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6:26" ht="15.75" customHeight="1" x14ac:dyDescent="0.2"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6:26" ht="15.75" customHeight="1" x14ac:dyDescent="0.2"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6:26" ht="15.75" customHeight="1" x14ac:dyDescent="0.2"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6:26" ht="15.75" customHeight="1" x14ac:dyDescent="0.2"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6:26" ht="15.75" customHeight="1" x14ac:dyDescent="0.2"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6:26" ht="15.75" customHeight="1" x14ac:dyDescent="0.2"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6:26" ht="15.75" customHeight="1" x14ac:dyDescent="0.2"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6:26" ht="15.75" customHeight="1" x14ac:dyDescent="0.2"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6:26" ht="15.75" customHeight="1" x14ac:dyDescent="0.2"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6:26" ht="15.75" customHeight="1" x14ac:dyDescent="0.2"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6:26" ht="15.75" customHeight="1" x14ac:dyDescent="0.2"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55"/>
  <sheetViews>
    <sheetView tabSelected="1" workbookViewId="0">
      <selection activeCell="A3" sqref="A3:XFD3"/>
    </sheetView>
  </sheetViews>
  <sheetFormatPr defaultColWidth="14.42578125" defaultRowHeight="15" customHeight="1" x14ac:dyDescent="0.2"/>
  <cols>
    <col min="1" max="1" width="78.7109375" customWidth="1"/>
    <col min="2" max="26" width="14.42578125" customWidth="1"/>
  </cols>
  <sheetData>
    <row r="1" spans="1:26" ht="81" customHeight="1" x14ac:dyDescent="0.2">
      <c r="A1" s="22" t="s">
        <v>77</v>
      </c>
      <c r="B1" s="28" t="s">
        <v>78</v>
      </c>
      <c r="C1" s="29" t="s">
        <v>79</v>
      </c>
      <c r="D1" s="29" t="s">
        <v>80</v>
      </c>
      <c r="E1" s="29" t="s">
        <v>81</v>
      </c>
      <c r="F1" s="29" t="s">
        <v>82</v>
      </c>
      <c r="G1" s="2" t="s">
        <v>83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">
      <c r="A2" s="20" t="s">
        <v>65</v>
      </c>
      <c r="B2" s="30">
        <f>'Критерий 1'!E2</f>
        <v>100</v>
      </c>
      <c r="C2" s="30">
        <f>'Критерий 2'!D2</f>
        <v>100</v>
      </c>
      <c r="D2" s="30">
        <f>'Критерий 3'!E2</f>
        <v>100</v>
      </c>
      <c r="E2" s="30">
        <f>'Критерий 4'!E2</f>
        <v>100</v>
      </c>
      <c r="F2" s="30">
        <f>'Критерий 5'!E2</f>
        <v>100</v>
      </c>
      <c r="G2" s="30">
        <f t="shared" ref="G2:G4" si="0">AVERAGE(B2:F2)</f>
        <v>100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2.75" hidden="1" customHeight="1" x14ac:dyDescent="0.2">
      <c r="A3" s="3" t="str">
        <f>'Критерий 1'!A3</f>
        <v>МБДОУ детский сад "Ладушки"</v>
      </c>
      <c r="B3" s="21">
        <f>'Критерий 1'!E3</f>
        <v>99.238095238095241</v>
      </c>
      <c r="C3" s="21">
        <f>'Критерий 2'!D3</f>
        <v>96.969696969696969</v>
      </c>
      <c r="D3" s="21">
        <f>'Критерий 3'!E3</f>
        <v>54</v>
      </c>
      <c r="E3" s="21">
        <f>'Критерий 4'!E3</f>
        <v>97.175757575757586</v>
      </c>
      <c r="F3" s="21">
        <f>'Критерий 5'!E3</f>
        <v>96.666666666666657</v>
      </c>
      <c r="G3" s="21">
        <f t="shared" si="0"/>
        <v>88.810043290043296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2.75" customHeight="1" x14ac:dyDescent="0.2">
      <c r="A4" s="3" t="str">
        <f>'Критерий 1'!A4</f>
        <v>МКДОУ детский сад "Ласточка"</v>
      </c>
      <c r="B4" s="21">
        <f>'Критерий 1'!E4</f>
        <v>98.308823529411768</v>
      </c>
      <c r="C4" s="21">
        <f>'Критерий 2'!D4</f>
        <v>97.402597402597394</v>
      </c>
      <c r="D4" s="21">
        <f>'Критерий 3'!E4</f>
        <v>49</v>
      </c>
      <c r="E4" s="21">
        <f>'Критерий 4'!E4</f>
        <v>98.603896103896105</v>
      </c>
      <c r="F4" s="21">
        <f>'Критерий 5'!E4</f>
        <v>95.844155844155836</v>
      </c>
      <c r="G4" s="21">
        <f t="shared" si="0"/>
        <v>87.831894576012218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5.75" customHeight="1" x14ac:dyDescent="0.2"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"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"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"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"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"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"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"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"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"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"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8:26" ht="15.75" customHeight="1" x14ac:dyDescent="0.2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8:26" ht="15.75" customHeight="1" x14ac:dyDescent="0.2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8:26" ht="15.75" customHeight="1" x14ac:dyDescent="0.2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8:26" ht="15.75" customHeight="1" x14ac:dyDescent="0.2"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8:26" ht="15.75" customHeight="1" x14ac:dyDescent="0.2"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8:26" ht="15.75" customHeight="1" x14ac:dyDescent="0.2"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8:26" ht="15.75" customHeight="1" x14ac:dyDescent="0.2"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8:26" ht="15.75" customHeight="1" x14ac:dyDescent="0.2"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8:26" ht="15.75" customHeight="1" x14ac:dyDescent="0.2"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8:26" ht="15.75" customHeight="1" x14ac:dyDescent="0.2"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8:26" ht="15.75" customHeight="1" x14ac:dyDescent="0.2"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8:26" ht="15.75" customHeight="1" x14ac:dyDescent="0.2"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8:26" ht="15.75" customHeight="1" x14ac:dyDescent="0.2"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8:26" ht="15.75" customHeight="1" x14ac:dyDescent="0.2"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8:26" ht="15.75" customHeight="1" x14ac:dyDescent="0.2"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8:26" ht="15.75" customHeight="1" x14ac:dyDescent="0.2"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8:26" ht="15.75" customHeight="1" x14ac:dyDescent="0.2"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8:26" ht="15.75" customHeight="1" x14ac:dyDescent="0.2"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8:26" ht="15.75" customHeight="1" x14ac:dyDescent="0.2"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8:26" ht="15.75" customHeight="1" x14ac:dyDescent="0.2"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8:26" ht="15.75" customHeight="1" x14ac:dyDescent="0.2"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8:26" ht="15.75" customHeight="1" x14ac:dyDescent="0.2"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8:26" ht="15.75" customHeight="1" x14ac:dyDescent="0.2"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8:26" ht="15.75" customHeight="1" x14ac:dyDescent="0.2"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8:26" ht="15.75" customHeight="1" x14ac:dyDescent="0.2"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8:26" ht="15.75" customHeight="1" x14ac:dyDescent="0.2"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8:26" ht="15.75" customHeight="1" x14ac:dyDescent="0.2"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8:26" ht="15.75" customHeight="1" x14ac:dyDescent="0.2"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8:26" ht="15.75" customHeight="1" x14ac:dyDescent="0.2"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8:26" ht="15.75" customHeight="1" x14ac:dyDescent="0.2"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8:26" ht="15.75" customHeight="1" x14ac:dyDescent="0.2"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8:26" ht="15.75" customHeight="1" x14ac:dyDescent="0.2"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8:26" ht="15.75" customHeight="1" x14ac:dyDescent="0.2"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8:26" ht="15.75" customHeight="1" x14ac:dyDescent="0.2"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8:26" ht="15.75" customHeight="1" x14ac:dyDescent="0.2"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8:26" ht="15.75" customHeight="1" x14ac:dyDescent="0.2"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8:26" ht="15.75" customHeight="1" x14ac:dyDescent="0.2"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8:26" ht="15.75" customHeight="1" x14ac:dyDescent="0.2"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8:26" ht="15.75" customHeight="1" x14ac:dyDescent="0.2"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8:26" ht="15.75" customHeight="1" x14ac:dyDescent="0.2"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8:26" ht="15.75" customHeight="1" x14ac:dyDescent="0.2"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8:26" ht="15.75" customHeight="1" x14ac:dyDescent="0.2"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8:26" ht="15.75" customHeight="1" x14ac:dyDescent="0.2"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8:26" ht="15.75" customHeight="1" x14ac:dyDescent="0.2"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8:26" ht="15.75" customHeight="1" x14ac:dyDescent="0.2"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8:26" ht="15.75" customHeight="1" x14ac:dyDescent="0.2"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8:26" ht="15.75" customHeight="1" x14ac:dyDescent="0.2"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8:26" ht="15.75" customHeight="1" x14ac:dyDescent="0.2"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8:26" ht="15.75" customHeight="1" x14ac:dyDescent="0.2"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8:26" ht="15.75" customHeight="1" x14ac:dyDescent="0.2"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8:26" ht="15.75" customHeight="1" x14ac:dyDescent="0.2"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8:26" ht="15.75" customHeight="1" x14ac:dyDescent="0.2"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8:26" ht="15.75" customHeight="1" x14ac:dyDescent="0.2"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8:26" ht="15.75" customHeight="1" x14ac:dyDescent="0.2"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8:26" ht="15.75" customHeight="1" x14ac:dyDescent="0.2"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8:26" ht="15.75" customHeight="1" x14ac:dyDescent="0.2"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8:26" ht="15.75" customHeight="1" x14ac:dyDescent="0.2"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8:26" ht="15.75" customHeight="1" x14ac:dyDescent="0.2"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8:26" ht="15.75" customHeight="1" x14ac:dyDescent="0.2"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8:26" ht="15.75" customHeight="1" x14ac:dyDescent="0.2"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8:26" ht="15.75" customHeight="1" x14ac:dyDescent="0.2"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8:26" ht="15.75" customHeight="1" x14ac:dyDescent="0.2"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8:26" ht="15.75" customHeight="1" x14ac:dyDescent="0.2"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8:26" ht="15.75" customHeight="1" x14ac:dyDescent="0.2"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8:26" ht="15.75" customHeight="1" x14ac:dyDescent="0.2"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8:26" ht="15.75" customHeight="1" x14ac:dyDescent="0.2"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8:26" ht="15.75" customHeight="1" x14ac:dyDescent="0.2"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8:26" ht="15.75" customHeight="1" x14ac:dyDescent="0.2"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8:26" ht="15.75" customHeight="1" x14ac:dyDescent="0.2"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8:26" ht="15.75" customHeight="1" x14ac:dyDescent="0.2"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8:26" ht="15.75" customHeight="1" x14ac:dyDescent="0.2"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8:26" ht="15.75" customHeight="1" x14ac:dyDescent="0.2"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8:26" ht="15.75" customHeight="1" x14ac:dyDescent="0.2"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8:26" ht="15.75" customHeight="1" x14ac:dyDescent="0.2"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8:26" ht="15.75" customHeight="1" x14ac:dyDescent="0.2"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8:26" ht="15.75" customHeight="1" x14ac:dyDescent="0.2"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8:26" ht="15.75" customHeight="1" x14ac:dyDescent="0.2"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8:26" ht="15.75" customHeight="1" x14ac:dyDescent="0.2"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8:26" ht="15.75" customHeight="1" x14ac:dyDescent="0.2"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8:26" ht="15.75" customHeight="1" x14ac:dyDescent="0.2"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8:26" ht="15.75" customHeight="1" x14ac:dyDescent="0.2"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8:26" ht="15.75" customHeight="1" x14ac:dyDescent="0.2"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8:26" ht="15.75" customHeight="1" x14ac:dyDescent="0.2"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8:26" ht="15.75" customHeight="1" x14ac:dyDescent="0.2"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8:26" ht="15.75" customHeight="1" x14ac:dyDescent="0.2"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8:26" ht="15.75" customHeight="1" x14ac:dyDescent="0.2"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8:26" ht="15.75" customHeight="1" x14ac:dyDescent="0.2"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8:26" ht="15.75" customHeight="1" x14ac:dyDescent="0.2"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8:26" ht="15.75" customHeight="1" x14ac:dyDescent="0.2"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8:26" ht="15.75" customHeight="1" x14ac:dyDescent="0.2"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8:26" ht="15.75" customHeight="1" x14ac:dyDescent="0.2"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8:26" ht="15.75" customHeight="1" x14ac:dyDescent="0.2"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8:26" ht="15.75" customHeight="1" x14ac:dyDescent="0.2"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8:26" ht="15.75" customHeight="1" x14ac:dyDescent="0.2"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8:26" ht="15.75" customHeight="1" x14ac:dyDescent="0.2"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8:26" ht="15.75" customHeight="1" x14ac:dyDescent="0.2"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8:26" ht="15.75" customHeight="1" x14ac:dyDescent="0.2"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8:26" ht="15.75" customHeight="1" x14ac:dyDescent="0.2"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8:26" ht="15.75" customHeight="1" x14ac:dyDescent="0.2"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8:26" ht="15.75" customHeight="1" x14ac:dyDescent="0.2"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8:26" ht="15.75" customHeight="1" x14ac:dyDescent="0.2"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8:26" ht="15.75" customHeight="1" x14ac:dyDescent="0.2"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8:26" ht="15.75" customHeight="1" x14ac:dyDescent="0.2"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8:26" ht="15.75" customHeight="1" x14ac:dyDescent="0.2"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8:26" ht="15.75" customHeight="1" x14ac:dyDescent="0.2"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8:26" ht="15.75" customHeight="1" x14ac:dyDescent="0.2"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8:26" ht="15.75" customHeight="1" x14ac:dyDescent="0.2"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8:26" ht="15.75" customHeight="1" x14ac:dyDescent="0.2"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8:26" ht="15.75" customHeight="1" x14ac:dyDescent="0.2"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8:26" ht="15.75" customHeight="1" x14ac:dyDescent="0.2"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8:26" ht="15.75" customHeight="1" x14ac:dyDescent="0.2"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8:26" ht="15.75" customHeight="1" x14ac:dyDescent="0.2"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8:26" ht="15.75" customHeight="1" x14ac:dyDescent="0.2"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8:26" ht="15.75" customHeight="1" x14ac:dyDescent="0.2"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8:26" ht="15.75" customHeight="1" x14ac:dyDescent="0.2"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8:26" ht="15.75" customHeight="1" x14ac:dyDescent="0.2"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8:26" ht="15.75" customHeight="1" x14ac:dyDescent="0.2"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8:26" ht="15.75" customHeight="1" x14ac:dyDescent="0.2"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8:26" ht="15.75" customHeight="1" x14ac:dyDescent="0.2"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8:26" ht="15.75" customHeight="1" x14ac:dyDescent="0.2"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8:26" ht="15.75" customHeight="1" x14ac:dyDescent="0.2"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8:26" ht="15.75" customHeight="1" x14ac:dyDescent="0.2"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8:26" ht="15.75" customHeight="1" x14ac:dyDescent="0.2"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8:26" ht="15.75" customHeight="1" x14ac:dyDescent="0.2"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8:26" ht="15.75" customHeight="1" x14ac:dyDescent="0.2"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8:26" ht="15.75" customHeight="1" x14ac:dyDescent="0.2"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8:26" ht="15.75" customHeight="1" x14ac:dyDescent="0.2"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8:26" ht="15.75" customHeight="1" x14ac:dyDescent="0.2"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8:26" ht="15.75" customHeight="1" x14ac:dyDescent="0.2"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8:26" ht="15.75" customHeight="1" x14ac:dyDescent="0.2"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8:26" ht="15.75" customHeight="1" x14ac:dyDescent="0.2"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8:26" ht="15.75" customHeight="1" x14ac:dyDescent="0.2"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8:26" ht="15.75" customHeight="1" x14ac:dyDescent="0.2"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8:26" ht="15.75" customHeight="1" x14ac:dyDescent="0.2"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8:26" ht="15.75" customHeight="1" x14ac:dyDescent="0.2"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8:26" ht="15.75" customHeight="1" x14ac:dyDescent="0.2"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8:26" ht="15.75" customHeight="1" x14ac:dyDescent="0.2"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8:26" ht="15.75" customHeight="1" x14ac:dyDescent="0.2"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8:26" ht="15.75" customHeight="1" x14ac:dyDescent="0.2"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8:26" ht="15.75" customHeight="1" x14ac:dyDescent="0.2"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8:26" ht="15.75" customHeight="1" x14ac:dyDescent="0.2"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8:26" ht="15.75" customHeight="1" x14ac:dyDescent="0.2"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8:26" ht="15.75" customHeight="1" x14ac:dyDescent="0.2"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8:26" ht="15.75" customHeight="1" x14ac:dyDescent="0.2"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8:26" ht="15.75" customHeight="1" x14ac:dyDescent="0.2"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8:26" ht="15.75" customHeight="1" x14ac:dyDescent="0.2"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8:26" ht="15.75" customHeight="1" x14ac:dyDescent="0.2"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8:26" ht="15.75" customHeight="1" x14ac:dyDescent="0.2"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8:26" ht="15.75" customHeight="1" x14ac:dyDescent="0.2"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8:26" ht="15.75" customHeight="1" x14ac:dyDescent="0.2"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8:26" ht="15.75" customHeight="1" x14ac:dyDescent="0.2"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8:26" ht="15.75" customHeight="1" x14ac:dyDescent="0.2"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8:26" ht="15.75" customHeight="1" x14ac:dyDescent="0.2"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8:26" ht="15.75" customHeight="1" x14ac:dyDescent="0.2"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8:26" ht="15.75" customHeight="1" x14ac:dyDescent="0.2"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8:26" ht="15.75" customHeight="1" x14ac:dyDescent="0.2"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8:26" ht="15.75" customHeight="1" x14ac:dyDescent="0.2"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8:26" ht="15.75" customHeight="1" x14ac:dyDescent="0.2"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8:26" ht="15.75" customHeight="1" x14ac:dyDescent="0.2"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8:26" ht="15.75" customHeight="1" x14ac:dyDescent="0.2"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8:26" ht="15.75" customHeight="1" x14ac:dyDescent="0.2"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8:26" ht="15.75" customHeight="1" x14ac:dyDescent="0.2"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8:26" ht="15.75" customHeight="1" x14ac:dyDescent="0.2"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8:26" ht="15.75" customHeight="1" x14ac:dyDescent="0.2"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8:26" ht="15.75" customHeight="1" x14ac:dyDescent="0.2"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8:26" ht="15.75" customHeight="1" x14ac:dyDescent="0.2"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8:26" ht="15.75" customHeight="1" x14ac:dyDescent="0.2"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8:26" ht="15.75" customHeight="1" x14ac:dyDescent="0.2"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8:26" ht="15.75" customHeight="1" x14ac:dyDescent="0.2"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8:26" ht="15.75" customHeight="1" x14ac:dyDescent="0.2"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8:26" ht="15.75" customHeight="1" x14ac:dyDescent="0.2"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8:26" ht="15.75" customHeight="1" x14ac:dyDescent="0.2"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8:26" ht="15.75" customHeight="1" x14ac:dyDescent="0.2"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8:26" ht="15.75" customHeight="1" x14ac:dyDescent="0.2"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8:26" ht="15.75" customHeight="1" x14ac:dyDescent="0.2"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8:26" ht="15.75" customHeight="1" x14ac:dyDescent="0.2"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8:26" ht="15.75" customHeight="1" x14ac:dyDescent="0.2"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8:26" ht="15.75" customHeight="1" x14ac:dyDescent="0.2"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8:26" ht="15.75" customHeight="1" x14ac:dyDescent="0.2"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8:26" ht="15.75" customHeight="1" x14ac:dyDescent="0.2"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8:26" ht="15.75" customHeight="1" x14ac:dyDescent="0.2"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8:26" ht="15.75" customHeight="1" x14ac:dyDescent="0.2"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8:26" ht="15.75" customHeight="1" x14ac:dyDescent="0.2"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8:26" ht="15.75" customHeight="1" x14ac:dyDescent="0.2"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8:26" ht="15.75" customHeight="1" x14ac:dyDescent="0.2"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8:26" ht="15.75" customHeight="1" x14ac:dyDescent="0.2"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8:26" ht="15.75" customHeight="1" x14ac:dyDescent="0.2"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8:26" ht="15.75" customHeight="1" x14ac:dyDescent="0.2"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8:26" ht="15.75" customHeight="1" x14ac:dyDescent="0.2"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8:26" ht="15.75" customHeight="1" x14ac:dyDescent="0.2"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8:26" ht="15.75" customHeight="1" x14ac:dyDescent="0.2"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8:26" ht="15.75" customHeight="1" x14ac:dyDescent="0.2"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8:26" ht="15.75" customHeight="1" x14ac:dyDescent="0.2"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8:26" ht="15.75" customHeight="1" x14ac:dyDescent="0.2"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8:26" ht="15.75" customHeight="1" x14ac:dyDescent="0.2"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8:26" ht="15.75" customHeight="1" x14ac:dyDescent="0.2"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8:26" ht="15.75" customHeight="1" x14ac:dyDescent="0.2"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8:26" ht="15.75" customHeight="1" x14ac:dyDescent="0.2"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8:26" ht="15.75" customHeight="1" x14ac:dyDescent="0.2"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8:26" ht="15.75" customHeight="1" x14ac:dyDescent="0.2"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8:26" ht="15.75" customHeight="1" x14ac:dyDescent="0.2"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8:26" ht="15.75" customHeight="1" x14ac:dyDescent="0.2"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8:26" ht="15.75" customHeight="1" x14ac:dyDescent="0.2"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8:26" ht="15.75" customHeight="1" x14ac:dyDescent="0.2"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8:26" ht="15.75" customHeight="1" x14ac:dyDescent="0.2"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8:26" ht="15.75" customHeight="1" x14ac:dyDescent="0.2"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8:26" ht="15.75" customHeight="1" x14ac:dyDescent="0.2"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8:26" ht="15.75" customHeight="1" x14ac:dyDescent="0.2"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8:26" ht="15.75" customHeight="1" x14ac:dyDescent="0.2"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8:26" ht="15.75" customHeight="1" x14ac:dyDescent="0.2"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8:26" ht="15.75" customHeight="1" x14ac:dyDescent="0.2"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8:26" ht="15.75" customHeight="1" x14ac:dyDescent="0.2"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8:26" ht="15.75" customHeight="1" x14ac:dyDescent="0.2"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8:26" ht="15.75" customHeight="1" x14ac:dyDescent="0.2"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8:26" ht="15.75" customHeight="1" x14ac:dyDescent="0.2"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8:26" ht="15.75" customHeight="1" x14ac:dyDescent="0.2"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8:26" ht="15.75" customHeight="1" x14ac:dyDescent="0.2"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8:26" ht="15.75" customHeight="1" x14ac:dyDescent="0.2"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8:26" ht="15.75" customHeight="1" x14ac:dyDescent="0.2"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8:26" ht="15.75" customHeight="1" x14ac:dyDescent="0.2"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8:26" ht="15.75" customHeight="1" x14ac:dyDescent="0.2"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8:26" ht="15.75" customHeight="1" x14ac:dyDescent="0.2"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8:26" ht="15.75" customHeight="1" x14ac:dyDescent="0.2"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8:26" ht="15.75" customHeight="1" x14ac:dyDescent="0.2"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8:26" ht="15.75" customHeight="1" x14ac:dyDescent="0.2"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8:26" ht="15.75" customHeight="1" x14ac:dyDescent="0.2"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8:26" ht="15.75" customHeight="1" x14ac:dyDescent="0.2"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8:26" ht="15.75" customHeight="1" x14ac:dyDescent="0.2"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8:26" ht="15.75" customHeight="1" x14ac:dyDescent="0.2"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8:26" ht="15.75" customHeight="1" x14ac:dyDescent="0.2"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8:26" ht="15.75" customHeight="1" x14ac:dyDescent="0.2"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8:26" ht="15.75" customHeight="1" x14ac:dyDescent="0.2"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8:26" ht="15.75" customHeight="1" x14ac:dyDescent="0.2"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8:26" ht="15.75" customHeight="1" x14ac:dyDescent="0.2"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8:26" ht="15.75" customHeight="1" x14ac:dyDescent="0.2"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8:26" ht="15.75" customHeight="1" x14ac:dyDescent="0.2"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8:26" ht="15.75" customHeight="1" x14ac:dyDescent="0.2"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8:26" ht="15.75" customHeight="1" x14ac:dyDescent="0.2"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8:26" ht="15.75" customHeight="1" x14ac:dyDescent="0.2"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8:26" ht="15.75" customHeight="1" x14ac:dyDescent="0.2"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8:26" ht="15.75" customHeight="1" x14ac:dyDescent="0.2"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8:26" ht="15.75" customHeight="1" x14ac:dyDescent="0.2"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8:26" ht="15.75" customHeight="1" x14ac:dyDescent="0.2"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8:26" ht="15.75" customHeight="1" x14ac:dyDescent="0.2"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8:26" ht="15.75" customHeight="1" x14ac:dyDescent="0.2"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8:26" ht="15.75" customHeight="1" x14ac:dyDescent="0.2"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8:26" ht="15.75" customHeight="1" x14ac:dyDescent="0.2"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8:26" ht="15.75" customHeight="1" x14ac:dyDescent="0.2"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8:26" ht="15.75" customHeight="1" x14ac:dyDescent="0.2"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8:26" ht="15.75" customHeight="1" x14ac:dyDescent="0.2"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8:26" ht="15.75" customHeight="1" x14ac:dyDescent="0.2"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8:26" ht="15.75" customHeight="1" x14ac:dyDescent="0.2"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8:26" ht="15.75" customHeight="1" x14ac:dyDescent="0.2"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8:26" ht="15.75" customHeight="1" x14ac:dyDescent="0.2"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8:26" ht="15.75" customHeight="1" x14ac:dyDescent="0.2"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8:26" ht="15.75" customHeight="1" x14ac:dyDescent="0.2"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8:26" ht="15.75" customHeight="1" x14ac:dyDescent="0.2"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8:26" ht="15.75" customHeight="1" x14ac:dyDescent="0.2"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8:26" ht="15.75" customHeight="1" x14ac:dyDescent="0.2"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8:26" ht="15.75" customHeight="1" x14ac:dyDescent="0.2"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8:26" ht="15.75" customHeight="1" x14ac:dyDescent="0.2"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8:26" ht="15.75" customHeight="1" x14ac:dyDescent="0.2"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8:26" ht="15.75" customHeight="1" x14ac:dyDescent="0.2"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8:26" ht="15.75" customHeight="1" x14ac:dyDescent="0.2"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8:26" ht="15.75" customHeight="1" x14ac:dyDescent="0.2"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8:26" ht="15.75" customHeight="1" x14ac:dyDescent="0.2"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8:26" ht="15.75" customHeight="1" x14ac:dyDescent="0.2"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8:26" ht="15.75" customHeight="1" x14ac:dyDescent="0.2"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8:26" ht="15.75" customHeight="1" x14ac:dyDescent="0.2"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8:26" ht="15.75" customHeight="1" x14ac:dyDescent="0.2"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8:26" ht="15.75" customHeight="1" x14ac:dyDescent="0.2"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8:26" ht="15.75" customHeight="1" x14ac:dyDescent="0.2"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8:26" ht="15.75" customHeight="1" x14ac:dyDescent="0.2"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8:26" ht="15.75" customHeight="1" x14ac:dyDescent="0.2"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8:26" ht="15.75" customHeight="1" x14ac:dyDescent="0.2"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8:26" ht="15.75" customHeight="1" x14ac:dyDescent="0.2"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8:26" ht="15.75" customHeight="1" x14ac:dyDescent="0.2"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8:26" ht="15.75" customHeight="1" x14ac:dyDescent="0.2"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8:26" ht="15.75" customHeight="1" x14ac:dyDescent="0.2"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8:26" ht="15.75" customHeight="1" x14ac:dyDescent="0.2"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8:26" ht="15.75" customHeight="1" x14ac:dyDescent="0.2"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8:26" ht="15.75" customHeight="1" x14ac:dyDescent="0.2"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8:26" ht="15.75" customHeight="1" x14ac:dyDescent="0.2"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8:26" ht="15.75" customHeight="1" x14ac:dyDescent="0.2"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8:26" ht="15.75" customHeight="1" x14ac:dyDescent="0.2"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8:26" ht="15.75" customHeight="1" x14ac:dyDescent="0.2"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8:26" ht="15.75" customHeight="1" x14ac:dyDescent="0.2"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8:26" ht="15.75" customHeight="1" x14ac:dyDescent="0.2"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8:26" ht="15.75" customHeight="1" x14ac:dyDescent="0.2"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8:26" ht="15.75" customHeight="1" x14ac:dyDescent="0.2"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8:26" ht="15.75" customHeight="1" x14ac:dyDescent="0.2"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8:26" ht="15.75" customHeight="1" x14ac:dyDescent="0.2"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8:26" ht="15.75" customHeight="1" x14ac:dyDescent="0.2"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8:26" ht="15.75" customHeight="1" x14ac:dyDescent="0.2"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8:26" ht="15.75" customHeight="1" x14ac:dyDescent="0.2"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8:26" ht="15.75" customHeight="1" x14ac:dyDescent="0.2"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8:26" ht="15.75" customHeight="1" x14ac:dyDescent="0.2"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8:26" ht="15.75" customHeight="1" x14ac:dyDescent="0.2"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8:26" ht="15.75" customHeight="1" x14ac:dyDescent="0.2"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8:26" ht="15.75" customHeight="1" x14ac:dyDescent="0.2"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8:26" ht="15.75" customHeight="1" x14ac:dyDescent="0.2"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8:26" ht="15.75" customHeight="1" x14ac:dyDescent="0.2"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8:26" ht="15.75" customHeight="1" x14ac:dyDescent="0.2"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8:26" ht="15.75" customHeight="1" x14ac:dyDescent="0.2"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8:26" ht="15.75" customHeight="1" x14ac:dyDescent="0.2"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8:26" ht="15.75" customHeight="1" x14ac:dyDescent="0.2"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8:26" ht="15.75" customHeight="1" x14ac:dyDescent="0.2"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8:26" ht="15.75" customHeight="1" x14ac:dyDescent="0.2"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8:26" ht="15.75" customHeight="1" x14ac:dyDescent="0.2"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8:26" ht="15.75" customHeight="1" x14ac:dyDescent="0.2"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8:26" ht="15.75" customHeight="1" x14ac:dyDescent="0.2"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8:26" ht="15.75" customHeight="1" x14ac:dyDescent="0.2"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8:26" ht="15.75" customHeight="1" x14ac:dyDescent="0.2"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8:26" ht="15.75" customHeight="1" x14ac:dyDescent="0.2"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8:26" ht="15.75" customHeight="1" x14ac:dyDescent="0.2"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8:26" ht="15.75" customHeight="1" x14ac:dyDescent="0.2"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8:26" ht="15.75" customHeight="1" x14ac:dyDescent="0.2"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8:26" ht="15.75" customHeight="1" x14ac:dyDescent="0.2"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8:26" ht="15.75" customHeight="1" x14ac:dyDescent="0.2"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8:26" ht="15.75" customHeight="1" x14ac:dyDescent="0.2"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8:26" ht="15.75" customHeight="1" x14ac:dyDescent="0.2"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8:26" ht="15.75" customHeight="1" x14ac:dyDescent="0.2"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8:26" ht="15.75" customHeight="1" x14ac:dyDescent="0.2"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8:26" ht="15.75" customHeight="1" x14ac:dyDescent="0.2"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8:26" ht="15.75" customHeight="1" x14ac:dyDescent="0.2"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8:26" ht="15.75" customHeight="1" x14ac:dyDescent="0.2"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8:26" ht="15.75" customHeight="1" x14ac:dyDescent="0.2"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8:26" ht="15.75" customHeight="1" x14ac:dyDescent="0.2"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8:26" ht="15.75" customHeight="1" x14ac:dyDescent="0.2"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8:26" ht="15.75" customHeight="1" x14ac:dyDescent="0.2"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8:26" ht="15.75" customHeight="1" x14ac:dyDescent="0.2"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8:26" ht="15.75" customHeight="1" x14ac:dyDescent="0.2"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8:26" ht="15.75" customHeight="1" x14ac:dyDescent="0.2"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8:26" ht="15.75" customHeight="1" x14ac:dyDescent="0.2"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8:26" ht="15.75" customHeight="1" x14ac:dyDescent="0.2"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8:26" ht="15.75" customHeight="1" x14ac:dyDescent="0.2"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8:26" ht="15.75" customHeight="1" x14ac:dyDescent="0.2"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8:26" ht="15.75" customHeight="1" x14ac:dyDescent="0.2"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8:26" ht="15.75" customHeight="1" x14ac:dyDescent="0.2"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8:26" ht="15.75" customHeight="1" x14ac:dyDescent="0.2"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8:26" ht="15.75" customHeight="1" x14ac:dyDescent="0.2"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8:26" ht="15.75" customHeight="1" x14ac:dyDescent="0.2"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8:26" ht="15.75" customHeight="1" x14ac:dyDescent="0.2"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8:26" ht="15.75" customHeight="1" x14ac:dyDescent="0.2"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8:26" ht="15.75" customHeight="1" x14ac:dyDescent="0.2"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8:26" ht="15.75" customHeight="1" x14ac:dyDescent="0.2"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8:26" ht="15.75" customHeight="1" x14ac:dyDescent="0.2"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8:26" ht="15.75" customHeight="1" x14ac:dyDescent="0.2"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8:26" ht="15.75" customHeight="1" x14ac:dyDescent="0.2"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8:26" ht="15.75" customHeight="1" x14ac:dyDescent="0.2"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8:26" ht="15.75" customHeight="1" x14ac:dyDescent="0.2"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8:26" ht="15.75" customHeight="1" x14ac:dyDescent="0.2"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8:26" ht="15.75" customHeight="1" x14ac:dyDescent="0.2"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8:26" ht="15.75" customHeight="1" x14ac:dyDescent="0.2"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8:26" ht="15.75" customHeight="1" x14ac:dyDescent="0.2"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8:26" ht="15.75" customHeight="1" x14ac:dyDescent="0.2"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8:26" ht="15.75" customHeight="1" x14ac:dyDescent="0.2"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8:26" ht="15.75" customHeight="1" x14ac:dyDescent="0.2"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8:26" ht="15.75" customHeight="1" x14ac:dyDescent="0.2"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8:26" ht="15.75" customHeight="1" x14ac:dyDescent="0.2"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8:26" ht="15.75" customHeight="1" x14ac:dyDescent="0.2"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8:26" ht="15.75" customHeight="1" x14ac:dyDescent="0.2"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8:26" ht="15.75" customHeight="1" x14ac:dyDescent="0.2"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8:26" ht="15.75" customHeight="1" x14ac:dyDescent="0.2"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8:26" ht="15.75" customHeight="1" x14ac:dyDescent="0.2"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8:26" ht="15.75" customHeight="1" x14ac:dyDescent="0.2"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8:26" ht="15.75" customHeight="1" x14ac:dyDescent="0.2"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8:26" ht="15.75" customHeight="1" x14ac:dyDescent="0.2"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8:26" ht="15.75" customHeight="1" x14ac:dyDescent="0.2"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8:26" ht="15.75" customHeight="1" x14ac:dyDescent="0.2"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8:26" ht="15.75" customHeight="1" x14ac:dyDescent="0.2"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8:26" ht="15.75" customHeight="1" x14ac:dyDescent="0.2"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8:26" ht="15.75" customHeight="1" x14ac:dyDescent="0.2"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8:26" ht="15.75" customHeight="1" x14ac:dyDescent="0.2"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8:26" ht="15.75" customHeight="1" x14ac:dyDescent="0.2"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8:26" ht="15.75" customHeight="1" x14ac:dyDescent="0.2"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8:26" ht="15.75" customHeight="1" x14ac:dyDescent="0.2"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8:26" ht="15.75" customHeight="1" x14ac:dyDescent="0.2"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8:26" ht="15.75" customHeight="1" x14ac:dyDescent="0.2"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8:26" ht="15.75" customHeight="1" x14ac:dyDescent="0.2"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8:26" ht="15.75" customHeight="1" x14ac:dyDescent="0.2"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8:26" ht="15.75" customHeight="1" x14ac:dyDescent="0.2"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8:26" ht="15.75" customHeight="1" x14ac:dyDescent="0.2"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8:26" ht="15.75" customHeight="1" x14ac:dyDescent="0.2"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8:26" ht="15.75" customHeight="1" x14ac:dyDescent="0.2"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8:26" ht="15.75" customHeight="1" x14ac:dyDescent="0.2"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8:26" ht="15.75" customHeight="1" x14ac:dyDescent="0.2"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8:26" ht="15.75" customHeight="1" x14ac:dyDescent="0.2"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8:26" ht="15.75" customHeight="1" x14ac:dyDescent="0.2"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8:26" ht="15.75" customHeight="1" x14ac:dyDescent="0.2"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8:26" ht="15.75" customHeight="1" x14ac:dyDescent="0.2"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8:26" ht="15.75" customHeight="1" x14ac:dyDescent="0.2"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8:26" ht="15.75" customHeight="1" x14ac:dyDescent="0.2"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8:26" ht="15.75" customHeight="1" x14ac:dyDescent="0.2"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8:26" ht="15.75" customHeight="1" x14ac:dyDescent="0.2"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8:26" ht="15.75" customHeight="1" x14ac:dyDescent="0.2"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8:26" ht="15.75" customHeight="1" x14ac:dyDescent="0.2"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8:26" ht="15.75" customHeight="1" x14ac:dyDescent="0.2"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8:26" ht="15.75" customHeight="1" x14ac:dyDescent="0.2"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8:26" ht="15.75" customHeight="1" x14ac:dyDescent="0.2"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8:26" ht="15.75" customHeight="1" x14ac:dyDescent="0.2"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8:26" ht="15.75" customHeight="1" x14ac:dyDescent="0.2"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8:26" ht="15.75" customHeight="1" x14ac:dyDescent="0.2"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8:26" ht="15.75" customHeight="1" x14ac:dyDescent="0.2"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8:26" ht="15.75" customHeight="1" x14ac:dyDescent="0.2"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8:26" ht="15.75" customHeight="1" x14ac:dyDescent="0.2"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8:26" ht="15.75" customHeight="1" x14ac:dyDescent="0.2"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8:26" ht="15.75" customHeight="1" x14ac:dyDescent="0.2"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8:26" ht="15.75" customHeight="1" x14ac:dyDescent="0.2"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8:26" ht="15.75" customHeight="1" x14ac:dyDescent="0.2"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8:26" ht="15.75" customHeight="1" x14ac:dyDescent="0.2"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8:26" ht="15.75" customHeight="1" x14ac:dyDescent="0.2"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8:26" ht="15.75" customHeight="1" x14ac:dyDescent="0.2"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8:26" ht="15.75" customHeight="1" x14ac:dyDescent="0.2"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8:26" ht="15.75" customHeight="1" x14ac:dyDescent="0.2"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8:26" ht="15.75" customHeight="1" x14ac:dyDescent="0.2"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8:26" ht="15.75" customHeight="1" x14ac:dyDescent="0.2"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8:26" ht="15.75" customHeight="1" x14ac:dyDescent="0.2"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8:26" ht="15.75" customHeight="1" x14ac:dyDescent="0.2"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8:26" ht="15.75" customHeight="1" x14ac:dyDescent="0.2"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8:26" ht="15.75" customHeight="1" x14ac:dyDescent="0.2"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8:26" ht="15.75" customHeight="1" x14ac:dyDescent="0.2"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8:26" ht="15.75" customHeight="1" x14ac:dyDescent="0.2"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8:26" ht="15.75" customHeight="1" x14ac:dyDescent="0.2"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8:26" ht="15.75" customHeight="1" x14ac:dyDescent="0.2"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8:26" ht="15.75" customHeight="1" x14ac:dyDescent="0.2"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8:26" ht="15.75" customHeight="1" x14ac:dyDescent="0.2"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8:26" ht="15.75" customHeight="1" x14ac:dyDescent="0.2"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8:26" ht="15.75" customHeight="1" x14ac:dyDescent="0.2"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8:26" ht="15.75" customHeight="1" x14ac:dyDescent="0.2"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8:26" ht="15.75" customHeight="1" x14ac:dyDescent="0.2"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8:26" ht="15.75" customHeight="1" x14ac:dyDescent="0.2"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8:26" ht="15.75" customHeight="1" x14ac:dyDescent="0.2"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8:26" ht="15.75" customHeight="1" x14ac:dyDescent="0.2"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8:26" ht="15.75" customHeight="1" x14ac:dyDescent="0.2"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8:26" ht="15.75" customHeight="1" x14ac:dyDescent="0.2"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8:26" ht="15.75" customHeight="1" x14ac:dyDescent="0.2"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8:26" ht="15.75" customHeight="1" x14ac:dyDescent="0.2"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8:26" ht="15.75" customHeight="1" x14ac:dyDescent="0.2"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8:26" ht="15.75" customHeight="1" x14ac:dyDescent="0.2"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8:26" ht="15.75" customHeight="1" x14ac:dyDescent="0.2"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8:26" ht="15.75" customHeight="1" x14ac:dyDescent="0.2"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8:26" ht="15.75" customHeight="1" x14ac:dyDescent="0.2"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8:26" ht="15.75" customHeight="1" x14ac:dyDescent="0.2"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8:26" ht="15.75" customHeight="1" x14ac:dyDescent="0.2"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8:26" ht="15.75" customHeight="1" x14ac:dyDescent="0.2"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8:26" ht="15.75" customHeight="1" x14ac:dyDescent="0.2"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8:26" ht="15.75" customHeight="1" x14ac:dyDescent="0.2"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8:26" ht="15.75" customHeight="1" x14ac:dyDescent="0.2"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8:26" ht="15.75" customHeight="1" x14ac:dyDescent="0.2"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8:26" ht="15.75" customHeight="1" x14ac:dyDescent="0.2"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8:26" ht="15.75" customHeight="1" x14ac:dyDescent="0.2"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8:26" ht="15.75" customHeight="1" x14ac:dyDescent="0.2"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8:26" ht="15.75" customHeight="1" x14ac:dyDescent="0.2"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8:26" ht="15.75" customHeight="1" x14ac:dyDescent="0.2"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8:26" ht="15.75" customHeight="1" x14ac:dyDescent="0.2"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8:26" ht="15.75" customHeight="1" x14ac:dyDescent="0.2"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8:26" ht="15.75" customHeight="1" x14ac:dyDescent="0.2"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8:26" ht="15.75" customHeight="1" x14ac:dyDescent="0.2"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8:26" ht="15.75" customHeight="1" x14ac:dyDescent="0.2"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8:26" ht="15.75" customHeight="1" x14ac:dyDescent="0.2"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8:26" ht="15.75" customHeight="1" x14ac:dyDescent="0.2"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8:26" ht="15.75" customHeight="1" x14ac:dyDescent="0.2"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8:26" ht="15.75" customHeight="1" x14ac:dyDescent="0.2"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8:26" ht="15.75" customHeight="1" x14ac:dyDescent="0.2"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8:26" ht="15.75" customHeight="1" x14ac:dyDescent="0.2"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8:26" ht="15.75" customHeight="1" x14ac:dyDescent="0.2"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8:26" ht="15.75" customHeight="1" x14ac:dyDescent="0.2"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8:26" ht="15.75" customHeight="1" x14ac:dyDescent="0.2"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8:26" ht="15.75" customHeight="1" x14ac:dyDescent="0.2"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8:26" ht="15.75" customHeight="1" x14ac:dyDescent="0.2"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8:26" ht="15.75" customHeight="1" x14ac:dyDescent="0.2"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8:26" ht="15.75" customHeight="1" x14ac:dyDescent="0.2"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8:26" ht="15.75" customHeight="1" x14ac:dyDescent="0.2"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8:26" ht="15.75" customHeight="1" x14ac:dyDescent="0.2"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8:26" ht="15.75" customHeight="1" x14ac:dyDescent="0.2"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8:26" ht="15.75" customHeight="1" x14ac:dyDescent="0.2"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8:26" ht="15.75" customHeight="1" x14ac:dyDescent="0.2"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8:26" ht="15.75" customHeight="1" x14ac:dyDescent="0.2"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8:26" ht="15.75" customHeight="1" x14ac:dyDescent="0.2"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8:26" ht="15.75" customHeight="1" x14ac:dyDescent="0.2"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8:26" ht="15.75" customHeight="1" x14ac:dyDescent="0.2"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8:26" ht="15.75" customHeight="1" x14ac:dyDescent="0.2"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8:26" ht="15.75" customHeight="1" x14ac:dyDescent="0.2"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8:26" ht="15.75" customHeight="1" x14ac:dyDescent="0.2"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8:26" ht="15.75" customHeight="1" x14ac:dyDescent="0.2"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8:26" ht="15.75" customHeight="1" x14ac:dyDescent="0.2"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8:26" ht="15.75" customHeight="1" x14ac:dyDescent="0.2"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8:26" ht="15.75" customHeight="1" x14ac:dyDescent="0.2"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8:26" ht="15.75" customHeight="1" x14ac:dyDescent="0.2"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8:26" ht="15.75" customHeight="1" x14ac:dyDescent="0.2"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8:26" ht="15.75" customHeight="1" x14ac:dyDescent="0.2"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8:26" ht="15.75" customHeight="1" x14ac:dyDescent="0.2"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8:26" ht="15.75" customHeight="1" x14ac:dyDescent="0.2"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8:26" ht="15.75" customHeight="1" x14ac:dyDescent="0.2"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8:26" ht="15.75" customHeight="1" x14ac:dyDescent="0.2"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8:26" ht="15.75" customHeight="1" x14ac:dyDescent="0.2"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8:26" ht="15.75" customHeight="1" x14ac:dyDescent="0.2"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8:26" ht="15.75" customHeight="1" x14ac:dyDescent="0.2"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8:26" ht="15.75" customHeight="1" x14ac:dyDescent="0.2"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8:26" ht="15.75" customHeight="1" x14ac:dyDescent="0.2"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8:26" ht="15.75" customHeight="1" x14ac:dyDescent="0.2"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8:26" ht="15.75" customHeight="1" x14ac:dyDescent="0.2"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8:26" ht="15.75" customHeight="1" x14ac:dyDescent="0.2"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8:26" ht="15.75" customHeight="1" x14ac:dyDescent="0.2"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8:26" ht="15.75" customHeight="1" x14ac:dyDescent="0.2"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8:26" ht="15.75" customHeight="1" x14ac:dyDescent="0.2"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8:26" ht="15.75" customHeight="1" x14ac:dyDescent="0.2"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8:26" ht="15.75" customHeight="1" x14ac:dyDescent="0.2"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8:26" ht="15.75" customHeight="1" x14ac:dyDescent="0.2"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8:26" ht="15.75" customHeight="1" x14ac:dyDescent="0.2"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8:26" ht="15.75" customHeight="1" x14ac:dyDescent="0.2"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8:26" ht="15.75" customHeight="1" x14ac:dyDescent="0.2"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8:26" ht="15.75" customHeight="1" x14ac:dyDescent="0.2"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8:26" ht="15.75" customHeight="1" x14ac:dyDescent="0.2"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8:26" ht="15.75" customHeight="1" x14ac:dyDescent="0.2"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8:26" ht="15.75" customHeight="1" x14ac:dyDescent="0.2"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8:26" ht="15.75" customHeight="1" x14ac:dyDescent="0.2"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8:26" ht="15.75" customHeight="1" x14ac:dyDescent="0.2"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8:26" ht="15.75" customHeight="1" x14ac:dyDescent="0.2"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8:26" ht="15.75" customHeight="1" x14ac:dyDescent="0.2"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8:26" ht="15.75" customHeight="1" x14ac:dyDescent="0.2"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8:26" ht="15.75" customHeight="1" x14ac:dyDescent="0.2"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8:26" ht="15.75" customHeight="1" x14ac:dyDescent="0.2"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8:26" ht="15.75" customHeight="1" x14ac:dyDescent="0.2"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8:26" ht="15.75" customHeight="1" x14ac:dyDescent="0.2"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8:26" ht="15.75" customHeight="1" x14ac:dyDescent="0.2"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8:26" ht="15.75" customHeight="1" x14ac:dyDescent="0.2"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8:26" ht="15.75" customHeight="1" x14ac:dyDescent="0.2"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8:26" ht="15.75" customHeight="1" x14ac:dyDescent="0.2"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8:26" ht="15.75" customHeight="1" x14ac:dyDescent="0.2"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8:26" ht="15.75" customHeight="1" x14ac:dyDescent="0.2"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8:26" ht="15.75" customHeight="1" x14ac:dyDescent="0.2"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8:26" ht="15.75" customHeight="1" x14ac:dyDescent="0.2"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8:26" ht="15.75" customHeight="1" x14ac:dyDescent="0.2"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8:26" ht="15.75" customHeight="1" x14ac:dyDescent="0.2"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8:26" ht="15.75" customHeight="1" x14ac:dyDescent="0.2"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8:26" ht="15.75" customHeight="1" x14ac:dyDescent="0.2"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8:26" ht="15.75" customHeight="1" x14ac:dyDescent="0.2"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8:26" ht="15.75" customHeight="1" x14ac:dyDescent="0.2"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8:26" ht="15.75" customHeight="1" x14ac:dyDescent="0.2"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8:26" ht="15.75" customHeight="1" x14ac:dyDescent="0.2"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8:26" ht="15.75" customHeight="1" x14ac:dyDescent="0.2"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8:26" ht="15.75" customHeight="1" x14ac:dyDescent="0.2"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8:26" ht="15.75" customHeight="1" x14ac:dyDescent="0.2"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8:26" ht="15.75" customHeight="1" x14ac:dyDescent="0.2"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8:26" ht="15.75" customHeight="1" x14ac:dyDescent="0.2"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8:26" ht="15.75" customHeight="1" x14ac:dyDescent="0.2"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8:26" ht="15.75" customHeight="1" x14ac:dyDescent="0.2"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8:26" ht="15.75" customHeight="1" x14ac:dyDescent="0.2"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8:26" ht="15.75" customHeight="1" x14ac:dyDescent="0.2"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8:26" ht="15.75" customHeight="1" x14ac:dyDescent="0.2"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8:26" ht="15.75" customHeight="1" x14ac:dyDescent="0.2"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8:26" ht="15.75" customHeight="1" x14ac:dyDescent="0.2"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8:26" ht="15.75" customHeight="1" x14ac:dyDescent="0.2"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8:26" ht="15.75" customHeight="1" x14ac:dyDescent="0.2"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8:26" ht="15.75" customHeight="1" x14ac:dyDescent="0.2"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8:26" ht="15.75" customHeight="1" x14ac:dyDescent="0.2"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8:26" ht="15.75" customHeight="1" x14ac:dyDescent="0.2"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8:26" ht="15.75" customHeight="1" x14ac:dyDescent="0.2"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8:26" ht="15.75" customHeight="1" x14ac:dyDescent="0.2"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8:26" ht="15.75" customHeight="1" x14ac:dyDescent="0.2"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8:26" ht="15.75" customHeight="1" x14ac:dyDescent="0.2"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8:26" ht="15.75" customHeight="1" x14ac:dyDescent="0.2"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8:26" ht="15.75" customHeight="1" x14ac:dyDescent="0.2"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8:26" ht="15.75" customHeight="1" x14ac:dyDescent="0.2"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8:26" ht="15.75" customHeight="1" x14ac:dyDescent="0.2"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8:26" ht="15.75" customHeight="1" x14ac:dyDescent="0.2"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8:26" ht="15.75" customHeight="1" x14ac:dyDescent="0.2"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8:26" ht="15.75" customHeight="1" x14ac:dyDescent="0.2"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8:26" ht="15.75" customHeight="1" x14ac:dyDescent="0.2"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8:26" ht="15.75" customHeight="1" x14ac:dyDescent="0.2"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8:26" ht="15.75" customHeight="1" x14ac:dyDescent="0.2"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8:26" ht="15.75" customHeight="1" x14ac:dyDescent="0.2"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8:26" ht="15.75" customHeight="1" x14ac:dyDescent="0.2"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8:26" ht="15.75" customHeight="1" x14ac:dyDescent="0.2"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8:26" ht="15.75" customHeight="1" x14ac:dyDescent="0.2"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8:26" ht="15.75" customHeight="1" x14ac:dyDescent="0.2"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8:26" ht="15.75" customHeight="1" x14ac:dyDescent="0.2"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8:26" ht="15.75" customHeight="1" x14ac:dyDescent="0.2"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8:26" ht="15.75" customHeight="1" x14ac:dyDescent="0.2"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8:26" ht="15.75" customHeight="1" x14ac:dyDescent="0.2"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8:26" ht="15.75" customHeight="1" x14ac:dyDescent="0.2"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8:26" ht="15.75" customHeight="1" x14ac:dyDescent="0.2"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8:26" ht="15.75" customHeight="1" x14ac:dyDescent="0.2"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8:26" ht="15.75" customHeight="1" x14ac:dyDescent="0.2"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8:26" ht="15.75" customHeight="1" x14ac:dyDescent="0.2"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8:26" ht="15.75" customHeight="1" x14ac:dyDescent="0.2"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8:26" ht="15.75" customHeight="1" x14ac:dyDescent="0.2"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8:26" ht="15.75" customHeight="1" x14ac:dyDescent="0.2"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8:26" ht="15.75" customHeight="1" x14ac:dyDescent="0.2"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8:26" ht="15.75" customHeight="1" x14ac:dyDescent="0.2"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8:26" ht="15.75" customHeight="1" x14ac:dyDescent="0.2"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8:26" ht="15.75" customHeight="1" x14ac:dyDescent="0.2"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8:26" ht="15.75" customHeight="1" x14ac:dyDescent="0.2"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8:26" ht="15.75" customHeight="1" x14ac:dyDescent="0.2"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8:26" ht="15.75" customHeight="1" x14ac:dyDescent="0.2"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8:26" ht="15.75" customHeight="1" x14ac:dyDescent="0.2"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8:26" ht="15.75" customHeight="1" x14ac:dyDescent="0.2"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8:26" ht="15.75" customHeight="1" x14ac:dyDescent="0.2"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8:26" ht="15.75" customHeight="1" x14ac:dyDescent="0.2"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8:26" ht="15.75" customHeight="1" x14ac:dyDescent="0.2"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8:26" ht="15.75" customHeight="1" x14ac:dyDescent="0.2"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8:26" ht="15.75" customHeight="1" x14ac:dyDescent="0.2"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8:26" ht="15.75" customHeight="1" x14ac:dyDescent="0.2"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8:26" ht="15.75" customHeight="1" x14ac:dyDescent="0.2"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8:26" ht="15.75" customHeight="1" x14ac:dyDescent="0.2"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8:26" ht="15.75" customHeight="1" x14ac:dyDescent="0.2"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8:26" ht="15.75" customHeight="1" x14ac:dyDescent="0.2"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8:26" ht="15.75" customHeight="1" x14ac:dyDescent="0.2"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8:26" ht="15.75" customHeight="1" x14ac:dyDescent="0.2"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8:26" ht="15.75" customHeight="1" x14ac:dyDescent="0.2"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8:26" ht="15.75" customHeight="1" x14ac:dyDescent="0.2"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8:26" ht="15.75" customHeight="1" x14ac:dyDescent="0.2"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8:26" ht="15.75" customHeight="1" x14ac:dyDescent="0.2"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8:26" ht="15.75" customHeight="1" x14ac:dyDescent="0.2"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8:26" ht="15.75" customHeight="1" x14ac:dyDescent="0.2"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8:26" ht="15.75" customHeight="1" x14ac:dyDescent="0.2"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8:26" ht="15.75" customHeight="1" x14ac:dyDescent="0.2"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8:26" ht="15.75" customHeight="1" x14ac:dyDescent="0.2"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8:26" ht="15.75" customHeight="1" x14ac:dyDescent="0.2"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8:26" ht="15.75" customHeight="1" x14ac:dyDescent="0.2"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8:26" ht="15.75" customHeight="1" x14ac:dyDescent="0.2"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8:26" ht="15.75" customHeight="1" x14ac:dyDescent="0.2"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8:26" ht="15.75" customHeight="1" x14ac:dyDescent="0.2"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8:26" ht="15.75" customHeight="1" x14ac:dyDescent="0.2"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8:26" ht="15.75" customHeight="1" x14ac:dyDescent="0.2"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8:26" ht="15.75" customHeight="1" x14ac:dyDescent="0.2"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8:26" ht="15.75" customHeight="1" x14ac:dyDescent="0.2"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8:26" ht="15.75" customHeight="1" x14ac:dyDescent="0.2"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8:26" ht="15.75" customHeight="1" x14ac:dyDescent="0.2"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8:26" ht="15.75" customHeight="1" x14ac:dyDescent="0.2"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8:26" ht="15.75" customHeight="1" x14ac:dyDescent="0.2"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8:26" ht="15.75" customHeight="1" x14ac:dyDescent="0.2"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8:26" ht="15.75" customHeight="1" x14ac:dyDescent="0.2"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8:26" ht="15.75" customHeight="1" x14ac:dyDescent="0.2"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8:26" ht="15.75" customHeight="1" x14ac:dyDescent="0.2"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8:26" ht="15.75" customHeight="1" x14ac:dyDescent="0.2"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8:26" ht="15.75" customHeight="1" x14ac:dyDescent="0.2"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8:26" ht="15.75" customHeight="1" x14ac:dyDescent="0.2"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8:26" ht="15.75" customHeight="1" x14ac:dyDescent="0.2"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8:26" ht="15.75" customHeight="1" x14ac:dyDescent="0.2"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8:26" ht="15.75" customHeight="1" x14ac:dyDescent="0.2"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8:26" ht="15.75" customHeight="1" x14ac:dyDescent="0.2"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8:26" ht="15.75" customHeight="1" x14ac:dyDescent="0.2"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8:26" ht="15.75" customHeight="1" x14ac:dyDescent="0.2"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8:26" ht="15.75" customHeight="1" x14ac:dyDescent="0.2"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8:26" ht="15.75" customHeight="1" x14ac:dyDescent="0.2"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8:26" ht="15.75" customHeight="1" x14ac:dyDescent="0.2"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8:26" ht="15.75" customHeight="1" x14ac:dyDescent="0.2"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8:26" ht="15.75" customHeight="1" x14ac:dyDescent="0.2"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8:26" ht="15.75" customHeight="1" x14ac:dyDescent="0.2"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8:26" ht="15.75" customHeight="1" x14ac:dyDescent="0.2"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8:26" ht="15.75" customHeight="1" x14ac:dyDescent="0.2"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8:26" ht="15.75" customHeight="1" x14ac:dyDescent="0.2"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8:26" ht="15.75" customHeight="1" x14ac:dyDescent="0.2"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8:26" ht="15.75" customHeight="1" x14ac:dyDescent="0.2"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8:26" ht="15.75" customHeight="1" x14ac:dyDescent="0.2"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8:26" ht="15.75" customHeight="1" x14ac:dyDescent="0.2"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8:26" ht="15.75" customHeight="1" x14ac:dyDescent="0.2"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8:26" ht="15.75" customHeight="1" x14ac:dyDescent="0.2"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8:26" ht="15.75" customHeight="1" x14ac:dyDescent="0.2"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8:26" ht="15.75" customHeight="1" x14ac:dyDescent="0.2"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8:26" ht="15.75" customHeight="1" x14ac:dyDescent="0.2"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8:26" ht="15.75" customHeight="1" x14ac:dyDescent="0.2"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8:26" ht="15.75" customHeight="1" x14ac:dyDescent="0.2"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8:26" ht="15.75" customHeight="1" x14ac:dyDescent="0.2"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8:26" ht="15.75" customHeight="1" x14ac:dyDescent="0.2"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8:26" ht="15.75" customHeight="1" x14ac:dyDescent="0.2"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8:26" ht="15.75" customHeight="1" x14ac:dyDescent="0.2"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8:26" ht="15.75" customHeight="1" x14ac:dyDescent="0.2"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8:26" ht="15.75" customHeight="1" x14ac:dyDescent="0.2"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8:26" ht="15.75" customHeight="1" x14ac:dyDescent="0.2"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8:26" ht="15.75" customHeight="1" x14ac:dyDescent="0.2"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8:26" ht="15.75" customHeight="1" x14ac:dyDescent="0.2"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8:26" ht="15.75" customHeight="1" x14ac:dyDescent="0.2"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8:26" ht="15.75" customHeight="1" x14ac:dyDescent="0.2"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8:26" ht="15.75" customHeight="1" x14ac:dyDescent="0.2"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8:26" ht="15.75" customHeight="1" x14ac:dyDescent="0.2"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8:26" ht="15.75" customHeight="1" x14ac:dyDescent="0.2"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8:26" ht="15.75" customHeight="1" x14ac:dyDescent="0.2"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8:26" ht="15.75" customHeight="1" x14ac:dyDescent="0.2"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8:26" ht="15.75" customHeight="1" x14ac:dyDescent="0.2"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8:26" ht="15.75" customHeight="1" x14ac:dyDescent="0.2"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8:26" ht="15.75" customHeight="1" x14ac:dyDescent="0.2"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8:26" ht="15.75" customHeight="1" x14ac:dyDescent="0.2"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8:26" ht="15.75" customHeight="1" x14ac:dyDescent="0.2"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8:26" ht="15.75" customHeight="1" x14ac:dyDescent="0.2"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8:26" ht="15.75" customHeight="1" x14ac:dyDescent="0.2"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8:26" ht="15.75" customHeight="1" x14ac:dyDescent="0.2"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8:26" ht="15.75" customHeight="1" x14ac:dyDescent="0.2"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8:26" ht="15.75" customHeight="1" x14ac:dyDescent="0.2"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8:26" ht="15.75" customHeight="1" x14ac:dyDescent="0.2"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8:26" ht="15.75" customHeight="1" x14ac:dyDescent="0.2"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8:26" ht="15.75" customHeight="1" x14ac:dyDescent="0.2"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8:26" ht="15.75" customHeight="1" x14ac:dyDescent="0.2"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8:26" ht="15.75" customHeight="1" x14ac:dyDescent="0.2"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8:26" ht="15.75" customHeight="1" x14ac:dyDescent="0.2"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8:26" ht="15.75" customHeight="1" x14ac:dyDescent="0.2"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8:26" ht="15.75" customHeight="1" x14ac:dyDescent="0.2"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8:26" ht="15.75" customHeight="1" x14ac:dyDescent="0.2"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8:26" ht="15.75" customHeight="1" x14ac:dyDescent="0.2"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8:26" ht="15.75" customHeight="1" x14ac:dyDescent="0.2"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8:26" ht="15.75" customHeight="1" x14ac:dyDescent="0.2"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8:26" ht="15.75" customHeight="1" x14ac:dyDescent="0.2"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8:26" ht="15.75" customHeight="1" x14ac:dyDescent="0.2"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8:26" ht="15.75" customHeight="1" x14ac:dyDescent="0.2"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8:26" ht="15.75" customHeight="1" x14ac:dyDescent="0.2"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8:26" ht="15.75" customHeight="1" x14ac:dyDescent="0.2"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8:26" ht="15.75" customHeight="1" x14ac:dyDescent="0.2"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8:26" ht="15.75" customHeight="1" x14ac:dyDescent="0.2"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8:26" ht="15.75" customHeight="1" x14ac:dyDescent="0.2"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8:26" ht="15.75" customHeight="1" x14ac:dyDescent="0.2"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8:26" ht="15.75" customHeight="1" x14ac:dyDescent="0.2"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8:26" ht="15.75" customHeight="1" x14ac:dyDescent="0.2"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8:26" ht="15.75" customHeight="1" x14ac:dyDescent="0.2"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8:26" ht="15.75" customHeight="1" x14ac:dyDescent="0.2"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8:26" ht="15.75" customHeight="1" x14ac:dyDescent="0.2"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8:26" ht="15.75" customHeight="1" x14ac:dyDescent="0.2"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8:26" ht="15.75" customHeight="1" x14ac:dyDescent="0.2"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8:26" ht="15.75" customHeight="1" x14ac:dyDescent="0.2"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8:26" ht="15.75" customHeight="1" x14ac:dyDescent="0.2"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8:26" ht="15.75" customHeight="1" x14ac:dyDescent="0.2"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8:26" ht="15.75" customHeight="1" x14ac:dyDescent="0.2"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8:26" ht="15.75" customHeight="1" x14ac:dyDescent="0.2"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8:26" ht="15.75" customHeight="1" x14ac:dyDescent="0.2"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8:26" ht="15.75" customHeight="1" x14ac:dyDescent="0.2"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8:26" ht="15.75" customHeight="1" x14ac:dyDescent="0.2"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8:26" ht="15.75" customHeight="1" x14ac:dyDescent="0.2"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8:26" ht="15.75" customHeight="1" x14ac:dyDescent="0.2"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8:26" ht="15.75" customHeight="1" x14ac:dyDescent="0.2"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8:26" ht="15.75" customHeight="1" x14ac:dyDescent="0.2"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8:26" ht="15.75" customHeight="1" x14ac:dyDescent="0.2"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8:26" ht="15.75" customHeight="1" x14ac:dyDescent="0.2"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8:26" ht="15.75" customHeight="1" x14ac:dyDescent="0.2"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8:26" ht="15.75" customHeight="1" x14ac:dyDescent="0.2"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8:26" ht="15.75" customHeight="1" x14ac:dyDescent="0.2"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8:26" ht="15.75" customHeight="1" x14ac:dyDescent="0.2"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8:26" ht="15.75" customHeight="1" x14ac:dyDescent="0.2"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8:26" ht="15.75" customHeight="1" x14ac:dyDescent="0.2"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8:26" ht="15.75" customHeight="1" x14ac:dyDescent="0.2"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8:26" ht="15.75" customHeight="1" x14ac:dyDescent="0.2"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8:26" ht="15.75" customHeight="1" x14ac:dyDescent="0.2"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8:26" ht="15.75" customHeight="1" x14ac:dyDescent="0.2"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8:26" ht="15.75" customHeight="1" x14ac:dyDescent="0.2"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8:26" ht="15.75" customHeight="1" x14ac:dyDescent="0.2"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8:26" ht="15.75" customHeight="1" x14ac:dyDescent="0.2"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8:26" ht="15.75" customHeight="1" x14ac:dyDescent="0.2"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8:26" ht="15.75" customHeight="1" x14ac:dyDescent="0.2"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8:26" ht="15.75" customHeight="1" x14ac:dyDescent="0.2"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8:26" ht="15.75" customHeight="1" x14ac:dyDescent="0.2"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8:26" ht="15.75" customHeight="1" x14ac:dyDescent="0.2"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8:26" ht="15.75" customHeight="1" x14ac:dyDescent="0.2"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8:26" ht="15.75" customHeight="1" x14ac:dyDescent="0.2"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8:26" ht="15.75" customHeight="1" x14ac:dyDescent="0.2"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8:26" ht="15.75" customHeight="1" x14ac:dyDescent="0.2"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8:26" ht="15.75" customHeight="1" x14ac:dyDescent="0.2"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8:26" ht="15.75" customHeight="1" x14ac:dyDescent="0.2"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8:26" ht="15.75" customHeight="1" x14ac:dyDescent="0.2"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8:26" ht="15.75" customHeight="1" x14ac:dyDescent="0.2"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8:26" ht="15.75" customHeight="1" x14ac:dyDescent="0.2"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8:26" ht="15.75" customHeight="1" x14ac:dyDescent="0.2"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8:26" ht="15.75" customHeight="1" x14ac:dyDescent="0.2"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8:26" ht="15.75" customHeight="1" x14ac:dyDescent="0.2"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8:26" ht="15.75" customHeight="1" x14ac:dyDescent="0.2"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8:26" ht="15.75" customHeight="1" x14ac:dyDescent="0.2"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8:26" ht="15.75" customHeight="1" x14ac:dyDescent="0.2"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8:26" ht="15.75" customHeight="1" x14ac:dyDescent="0.2"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8:26" ht="15.75" customHeight="1" x14ac:dyDescent="0.2"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8:26" ht="15.75" customHeight="1" x14ac:dyDescent="0.2"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8:26" ht="15.75" customHeight="1" x14ac:dyDescent="0.2"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8:26" ht="15.75" customHeight="1" x14ac:dyDescent="0.2"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8:26" ht="15.75" customHeight="1" x14ac:dyDescent="0.2"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8:26" ht="15.75" customHeight="1" x14ac:dyDescent="0.2"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8:26" ht="15.75" customHeight="1" x14ac:dyDescent="0.2"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8:26" ht="15.75" customHeight="1" x14ac:dyDescent="0.2"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8:26" ht="15.75" customHeight="1" x14ac:dyDescent="0.2"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8:26" ht="15.75" customHeight="1" x14ac:dyDescent="0.2"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8:26" ht="15.75" customHeight="1" x14ac:dyDescent="0.2"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8:26" ht="15.75" customHeight="1" x14ac:dyDescent="0.2"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8:26" ht="15.75" customHeight="1" x14ac:dyDescent="0.2"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8:26" ht="15.75" customHeight="1" x14ac:dyDescent="0.2"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8:26" ht="15.75" customHeight="1" x14ac:dyDescent="0.2"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8:26" ht="15.75" customHeight="1" x14ac:dyDescent="0.2"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8:26" ht="15.75" customHeight="1" x14ac:dyDescent="0.2"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8:26" ht="15.75" customHeight="1" x14ac:dyDescent="0.2"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8:26" ht="15.75" customHeight="1" x14ac:dyDescent="0.2"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8:26" ht="15.75" customHeight="1" x14ac:dyDescent="0.2"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8:26" ht="15.75" customHeight="1" x14ac:dyDescent="0.2"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8:26" ht="15.75" customHeight="1" x14ac:dyDescent="0.2"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8:26" ht="15.75" customHeight="1" x14ac:dyDescent="0.2"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8:26" ht="15.75" customHeight="1" x14ac:dyDescent="0.2"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8:26" ht="15.75" customHeight="1" x14ac:dyDescent="0.2"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8:26" ht="15.75" customHeight="1" x14ac:dyDescent="0.2"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8:26" ht="15.75" customHeight="1" x14ac:dyDescent="0.2"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8:26" ht="15.75" customHeight="1" x14ac:dyDescent="0.2"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8:26" ht="15.75" customHeight="1" x14ac:dyDescent="0.2"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8:26" ht="15.75" customHeight="1" x14ac:dyDescent="0.2"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8:26" ht="15.75" customHeight="1" x14ac:dyDescent="0.2"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8:26" ht="15.75" customHeight="1" x14ac:dyDescent="0.2"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8:26" ht="15.75" customHeight="1" x14ac:dyDescent="0.2"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8:26" ht="15.75" customHeight="1" x14ac:dyDescent="0.2"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8:26" ht="15.75" customHeight="1" x14ac:dyDescent="0.2"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8:26" ht="15.75" customHeight="1" x14ac:dyDescent="0.2"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8:26" ht="15.75" customHeight="1" x14ac:dyDescent="0.2"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8:26" ht="15.75" customHeight="1" x14ac:dyDescent="0.2"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8:26" ht="15.75" customHeight="1" x14ac:dyDescent="0.2"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8:26" ht="15.75" customHeight="1" x14ac:dyDescent="0.2"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8:26" ht="15.75" customHeight="1" x14ac:dyDescent="0.2"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8:26" ht="15.75" customHeight="1" x14ac:dyDescent="0.2"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8:26" ht="15.75" customHeight="1" x14ac:dyDescent="0.2"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8:26" ht="15.75" customHeight="1" x14ac:dyDescent="0.2"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8:26" ht="15.75" customHeight="1" x14ac:dyDescent="0.2"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8:26" ht="15.75" customHeight="1" x14ac:dyDescent="0.2"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8:26" ht="15.75" customHeight="1" x14ac:dyDescent="0.2"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8:26" ht="15.75" customHeight="1" x14ac:dyDescent="0.2"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8:26" ht="15.75" customHeight="1" x14ac:dyDescent="0.2"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8:26" ht="15.75" customHeight="1" x14ac:dyDescent="0.2"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8:26" ht="15.75" customHeight="1" x14ac:dyDescent="0.2"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8:26" ht="15.75" customHeight="1" x14ac:dyDescent="0.2"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8:26" ht="15.75" customHeight="1" x14ac:dyDescent="0.2"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8:26" ht="15.75" customHeight="1" x14ac:dyDescent="0.2"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8:26" ht="15.75" customHeight="1" x14ac:dyDescent="0.2"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8:26" ht="15.75" customHeight="1" x14ac:dyDescent="0.2"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8:26" ht="15.75" customHeight="1" x14ac:dyDescent="0.2"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8:26" ht="15.75" customHeight="1" x14ac:dyDescent="0.2"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8:26" ht="15.75" customHeight="1" x14ac:dyDescent="0.2"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8:26" ht="15.75" customHeight="1" x14ac:dyDescent="0.2"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8:26" ht="15.75" customHeight="1" x14ac:dyDescent="0.2"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8:26" ht="15.75" customHeight="1" x14ac:dyDescent="0.2"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8:26" ht="15.75" customHeight="1" x14ac:dyDescent="0.2"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8:26" ht="15.75" customHeight="1" x14ac:dyDescent="0.2"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8:26" ht="15.75" customHeight="1" x14ac:dyDescent="0.2"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8:26" ht="15.75" customHeight="1" x14ac:dyDescent="0.2"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8:26" ht="15.75" customHeight="1" x14ac:dyDescent="0.2"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8:26" ht="15.75" customHeight="1" x14ac:dyDescent="0.2"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8:26" ht="15.75" customHeight="1" x14ac:dyDescent="0.2"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8:26" ht="15.75" customHeight="1" x14ac:dyDescent="0.2"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8:26" ht="15.75" customHeight="1" x14ac:dyDescent="0.2"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Данные для ввода на bus.gov.ru</vt:lpstr>
      <vt:lpstr>Критерий 1</vt:lpstr>
      <vt:lpstr>Критерий 2</vt:lpstr>
      <vt:lpstr>Критерий 3</vt:lpstr>
      <vt:lpstr>Критерий 4</vt:lpstr>
      <vt:lpstr>Критерий 5</vt:lpstr>
      <vt:lpstr>Средневзвешенная сумма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admin-home</cp:lastModifiedBy>
  <dcterms:modified xsi:type="dcterms:W3CDTF">2022-12-31T16:24:39Z</dcterms:modified>
</cp:coreProperties>
</file>